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0" activeTab="0"/>
  </bookViews>
  <sheets>
    <sheet name="Stacjonarne I stopnia" sheetId="1" r:id="rId1"/>
  </sheets>
  <definedNames>
    <definedName name="Excel_BuiltIn__FilterDatabase">'Stacjonarne I stopnia'!$X$2:$X$71</definedName>
  </definedNames>
  <calcPr fullCalcOnLoad="1"/>
</workbook>
</file>

<file path=xl/sharedStrings.xml><?xml version="1.0" encoding="utf-8"?>
<sst xmlns="http://schemas.openxmlformats.org/spreadsheetml/2006/main" count="269" uniqueCount="149">
  <si>
    <t>PLAN STUDIÓW NA KIERUNKU INŻYNIERIA  I GOSPODARKA WODNA</t>
  </si>
  <si>
    <t>Nazwa przedmiotu</t>
  </si>
  <si>
    <t>Forma zalicz.</t>
  </si>
  <si>
    <t>ECTS</t>
  </si>
  <si>
    <t>Liczba godzin</t>
  </si>
  <si>
    <t>Rodzaj ćw.</t>
  </si>
  <si>
    <t>Rok I</t>
  </si>
  <si>
    <t>Rok II</t>
  </si>
  <si>
    <t>Rok III</t>
  </si>
  <si>
    <t>Rok IV</t>
  </si>
  <si>
    <t>S</t>
  </si>
  <si>
    <t>Wykł</t>
  </si>
  <si>
    <t>Ćwicz</t>
  </si>
  <si>
    <t>sem. 1</t>
  </si>
  <si>
    <t>sem. 2</t>
  </si>
  <si>
    <t>sem. 3</t>
  </si>
  <si>
    <t>sem. 4</t>
  </si>
  <si>
    <t>sem. 5</t>
  </si>
  <si>
    <t>sem. 6</t>
  </si>
  <si>
    <t>sem. 7</t>
  </si>
  <si>
    <t>w.</t>
  </si>
  <si>
    <t>ćw.</t>
  </si>
  <si>
    <t xml:space="preserve">WF </t>
  </si>
  <si>
    <t>-</t>
  </si>
  <si>
    <t>WF</t>
  </si>
  <si>
    <t>Z,..,E</t>
  </si>
  <si>
    <t>L</t>
  </si>
  <si>
    <t>Z*, Z*</t>
  </si>
  <si>
    <t>Technologia informacyjna</t>
  </si>
  <si>
    <t>Z</t>
  </si>
  <si>
    <t>Z*</t>
  </si>
  <si>
    <t>Inżynieria elektryczna</t>
  </si>
  <si>
    <t>Prawo i administracja wodna</t>
  </si>
  <si>
    <t>Z*,Z*</t>
  </si>
  <si>
    <t>Rysunek techniczny i geometria wykreślna</t>
  </si>
  <si>
    <t xml:space="preserve">Biologia i ekologia </t>
  </si>
  <si>
    <t>E</t>
  </si>
  <si>
    <t xml:space="preserve">Fizyka i chemia gleb </t>
  </si>
  <si>
    <t>Algebra</t>
  </si>
  <si>
    <t>A</t>
  </si>
  <si>
    <t>Geodezja inżynierska</t>
  </si>
  <si>
    <t>Fizyka</t>
  </si>
  <si>
    <t>Komputerowe wspomaganie projektowania</t>
  </si>
  <si>
    <t>Statystyka matematyczna</t>
  </si>
  <si>
    <t>Mechanika i wytrzymałość materiałów</t>
  </si>
  <si>
    <t>P</t>
  </si>
  <si>
    <t>Meteorologia i klimatologia</t>
  </si>
  <si>
    <t>Hydrologia</t>
  </si>
  <si>
    <t>Wodociągi i kanalizacje</t>
  </si>
  <si>
    <t xml:space="preserve">Systemy informacji przestrzennej </t>
  </si>
  <si>
    <t>Inżynieria rzeczna</t>
  </si>
  <si>
    <t>Ochrona wód</t>
  </si>
  <si>
    <t>Przedmiot do wyboru I  - Moduł A</t>
  </si>
  <si>
    <t>Przedmiot do wyboru II - Moduł B</t>
  </si>
  <si>
    <t>Przedmiot do wyboru III - Moduł C</t>
  </si>
  <si>
    <t>Przedmiot do wyboru IV - Moduł D</t>
  </si>
  <si>
    <t>Przedmiot do wyboru V - Moduł A</t>
  </si>
  <si>
    <t>Przedmiot do wyboru VI - Moduł B</t>
  </si>
  <si>
    <t xml:space="preserve">Przedmiot do wyboru VII - Moduł C </t>
  </si>
  <si>
    <t>Przedmiot do wyboru VIII - Moduł D</t>
  </si>
  <si>
    <t>Przedmiot do wyboru IX - Moduł S</t>
  </si>
  <si>
    <t>Praca inżynierska</t>
  </si>
  <si>
    <t>E*</t>
  </si>
  <si>
    <t>Seminarium dyplomowe</t>
  </si>
  <si>
    <t>Oznaczenia egzaminów i ćwiczeń:</t>
  </si>
  <si>
    <t>X</t>
  </si>
  <si>
    <t>Liczba egzaminów w semestrze</t>
  </si>
  <si>
    <t>1*</t>
  </si>
  <si>
    <t>Liczba punktów w semestrze</t>
  </si>
  <si>
    <t>Z*- zaliczenie wykładów i ćwiczeń na ocenę</t>
  </si>
  <si>
    <t>Język obcy</t>
  </si>
  <si>
    <t>Praktyka zawodowa</t>
  </si>
  <si>
    <t>Geologia inżynierska i hydrogeologia</t>
  </si>
  <si>
    <t>Budownictwo ogólne</t>
  </si>
  <si>
    <t>Analiza matematyczna</t>
  </si>
  <si>
    <t>Dopuszczalny deficyt punktów ECTS po semestrze</t>
  </si>
  <si>
    <r>
      <t>Mechanika gruntów</t>
    </r>
    <r>
      <rPr>
        <sz val="8"/>
        <color indexed="8"/>
        <rFont val="Times New Roman CE"/>
        <family val="0"/>
      </rPr>
      <t xml:space="preserve"> i fundamentowanie </t>
    </r>
  </si>
  <si>
    <r>
      <t>E</t>
    </r>
    <r>
      <rPr>
        <sz val="8"/>
        <color indexed="8"/>
        <rFont val="Times New Roman"/>
        <family val="1"/>
      </rPr>
      <t xml:space="preserve"> - przedmiot kończy się egzaminem </t>
    </r>
  </si>
  <si>
    <r>
      <t xml:space="preserve">Z </t>
    </r>
    <r>
      <rPr>
        <sz val="8"/>
        <color indexed="8"/>
        <rFont val="Times New Roman"/>
        <family val="1"/>
      </rPr>
      <t>- zaliczenie ćwiczeń na ocenę</t>
    </r>
  </si>
  <si>
    <r>
      <t>E*</t>
    </r>
    <r>
      <rPr>
        <sz val="8"/>
        <color indexed="8"/>
        <rFont val="Times New Roman"/>
        <family val="1"/>
      </rPr>
      <t xml:space="preserve"> - egzamin dyplomowy</t>
    </r>
  </si>
  <si>
    <r>
      <t>A</t>
    </r>
    <r>
      <rPr>
        <sz val="8"/>
        <color indexed="8"/>
        <rFont val="Times New Roman"/>
        <family val="1"/>
      </rPr>
      <t xml:space="preserve"> - ćwiczenia audytoryjne</t>
    </r>
  </si>
  <si>
    <r>
      <t>L</t>
    </r>
    <r>
      <rPr>
        <sz val="8"/>
        <color indexed="8"/>
        <rFont val="Times New Roman"/>
        <family val="1"/>
      </rPr>
      <t xml:space="preserve"> - ćwiczenia laboratoryjne</t>
    </r>
  </si>
  <si>
    <r>
      <t>P</t>
    </r>
    <r>
      <rPr>
        <sz val="8"/>
        <color indexed="8"/>
        <rFont val="Times New Roman"/>
        <family val="1"/>
      </rPr>
      <t xml:space="preserve"> - ćwiczenia projektowe</t>
    </r>
  </si>
  <si>
    <t>Przedmiot humanistyczny/społeczny</t>
  </si>
  <si>
    <t>Technologia i organizacja robót</t>
  </si>
  <si>
    <t>Mechanika płynów</t>
  </si>
  <si>
    <t>Przedmioty do wyboru</t>
  </si>
  <si>
    <t>Hydrotechniczne budowle betonowe</t>
  </si>
  <si>
    <t>Erozja gleb</t>
  </si>
  <si>
    <t>Nawodnienia</t>
  </si>
  <si>
    <t>Odwodnienia</t>
  </si>
  <si>
    <t>Elektrownie wodne</t>
  </si>
  <si>
    <t>Oczyszczalnie ścieków</t>
  </si>
  <si>
    <t>Pompownie</t>
  </si>
  <si>
    <t>Retencja i ochrona przed suszą</t>
  </si>
  <si>
    <t>Zintegrowane gospodarowanie wodą</t>
  </si>
  <si>
    <t>Kosztorysowanie robót budowlanych</t>
  </si>
  <si>
    <t xml:space="preserve">Proces inwestycyjny </t>
  </si>
  <si>
    <t>Ryzyko ekologiczne w gospodarce wodnej</t>
  </si>
  <si>
    <t xml:space="preserve">STUDIA STACJONARNE I STOPNIA </t>
  </si>
  <si>
    <t>Inne</t>
  </si>
  <si>
    <t xml:space="preserve">Ochrona własności intelektualnej, BHP i ergonomia </t>
  </si>
  <si>
    <t>x</t>
  </si>
  <si>
    <t>1. Gospodarka wodna (GW)</t>
  </si>
  <si>
    <t>2. Śródlądowe drogi wodne (ŚDW)</t>
  </si>
  <si>
    <t>Planowanie i zagospodarowanie przestrz.</t>
  </si>
  <si>
    <t>Przedmiot specjalizacyjny 1</t>
  </si>
  <si>
    <t>Przedmiot specjalizacyjny 2</t>
  </si>
  <si>
    <t>Przedmiot specjalizacyjny 3</t>
  </si>
  <si>
    <t>Przedmiot specjalizacyjny 4</t>
  </si>
  <si>
    <t>Przedmiot specjalizacyjny 5</t>
  </si>
  <si>
    <t>Gospodarka wodna (GW)</t>
  </si>
  <si>
    <t>Przedmioty specjalizacyjne</t>
  </si>
  <si>
    <t>Śródlądowe drogi wodne (ŚDW)</t>
  </si>
  <si>
    <t>Inżynieria wodno-melioracjna</t>
  </si>
  <si>
    <t>Renaturyzacja rzek</t>
  </si>
  <si>
    <t>Ekologia wód płynących</t>
  </si>
  <si>
    <t>Drogi wodne</t>
  </si>
  <si>
    <t>Eksploatacja dróg wodnych</t>
  </si>
  <si>
    <t>Regulacja rzek</t>
  </si>
  <si>
    <t>Gospodarka wodna w systemach żeglownych</t>
  </si>
  <si>
    <t>Ruch rumowiska i morfologia koryt rzecznych</t>
  </si>
  <si>
    <t>Moduł A</t>
  </si>
  <si>
    <t>Moduł B</t>
  </si>
  <si>
    <t>Moduł C</t>
  </si>
  <si>
    <t>Moduł D</t>
  </si>
  <si>
    <t>Moduł S</t>
  </si>
  <si>
    <t>Hydrotechniczne budowle stalowe i ziemne</t>
  </si>
  <si>
    <t>Geotechniczna zabudowa terenów nadbrzeżnych</t>
  </si>
  <si>
    <t>Zbiorniki wodne</t>
  </si>
  <si>
    <t>Ekstremalne zjawiska hydrometeorologiczne</t>
  </si>
  <si>
    <t>Budowle regulacyjne</t>
  </si>
  <si>
    <t>Budowle komunikacyjne na rzekach i kanałach</t>
  </si>
  <si>
    <t>Budowle piętrzące</t>
  </si>
  <si>
    <t xml:space="preserve">Porty rzeczne i nabrzeża </t>
  </si>
  <si>
    <t>Budowle i urządzenia do ochrony ichtiofauny</t>
  </si>
  <si>
    <t>Gospodarowanie wodą w dolinach rzecznych</t>
  </si>
  <si>
    <t>Mariny i stanice wodne</t>
  </si>
  <si>
    <t>Środowiskowe aspekty budownictwa hydrotechnicznego</t>
  </si>
  <si>
    <r>
      <rPr>
        <sz val="9"/>
        <color indexed="8"/>
        <rFont val="Times New Roman CE"/>
        <family val="0"/>
      </rPr>
      <t>Hydroenergetyczne</t>
    </r>
    <r>
      <rPr>
        <sz val="8"/>
        <color indexed="8"/>
        <rFont val="Times New Roman CE"/>
        <family val="1"/>
      </rPr>
      <t xml:space="preserve"> wykorzystanie budowli piętrzących</t>
    </r>
  </si>
  <si>
    <t>szlaków wodnych i dolin rzecznych</t>
  </si>
  <si>
    <t>Turystyczne i rekreacyjne zagospodarownie</t>
  </si>
  <si>
    <r>
      <rPr>
        <sz val="9"/>
        <color indexed="8"/>
        <rFont val="Times New Roman"/>
        <family val="1"/>
      </rPr>
      <t>Zarządzanie ryzykiem</t>
    </r>
    <r>
      <rPr>
        <sz val="8"/>
        <color indexed="8"/>
        <rFont val="Times New Roman"/>
        <family val="1"/>
      </rPr>
      <t xml:space="preserve"> w budownictwie hydrotechnicznym</t>
    </r>
  </si>
  <si>
    <t>Zagrożenie i ryzyko powodziowe</t>
  </si>
  <si>
    <t>Przedsiębiorczość akademicka</t>
  </si>
  <si>
    <t>Ścieżki kształcenia:</t>
  </si>
  <si>
    <t>Obowiązuje od 1 X 2019 r.</t>
  </si>
  <si>
    <t>Chemia wody i ścieków</t>
  </si>
  <si>
    <t>Ścieżka kształcenia: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</si>
</sst>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9">
    <font>
      <sz val="10"/>
      <name val="Arial"/>
      <family val="2"/>
    </font>
    <font>
      <sz val="10"/>
      <name val="Arial CE"/>
      <family val="2"/>
    </font>
    <font>
      <sz val="8"/>
      <color indexed="8"/>
      <name val="Times New Roman"/>
      <family val="1"/>
    </font>
    <font>
      <sz val="8"/>
      <color indexed="8"/>
      <name val="Times New Roman CE"/>
      <family val="0"/>
    </font>
    <font>
      <sz val="9"/>
      <color indexed="8"/>
      <name val="Times New Roman CE"/>
      <family val="1"/>
    </font>
    <font>
      <b/>
      <sz val="8"/>
      <color indexed="8"/>
      <name val="Times New Roman"/>
      <family val="1"/>
    </font>
    <font>
      <sz val="8"/>
      <name val="Times New Roman CE"/>
      <family val="1"/>
    </font>
    <font>
      <sz val="9"/>
      <name val="Times New Roman CE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b/>
      <sz val="8"/>
      <color indexed="8"/>
      <name val="Times New Roman CE"/>
      <family val="1"/>
    </font>
    <font>
      <sz val="7"/>
      <color indexed="8"/>
      <name val="Times New Roman CE"/>
      <family val="1"/>
    </font>
    <font>
      <sz val="8"/>
      <color indexed="8"/>
      <name val="Symbol"/>
      <family val="1"/>
    </font>
    <font>
      <b/>
      <sz val="14"/>
      <color indexed="8"/>
      <name val="Symbol"/>
      <family val="1"/>
    </font>
    <font>
      <b/>
      <sz val="10"/>
      <color indexed="8"/>
      <name val="Times New Roman CE"/>
      <family val="0"/>
    </font>
    <font>
      <sz val="14"/>
      <color indexed="8"/>
      <name val="Times New Roman CE"/>
      <family val="1"/>
    </font>
    <font>
      <sz val="10"/>
      <name val="Times New Roman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Times New Roman"/>
      <family val="1"/>
    </font>
    <font>
      <sz val="9"/>
      <color indexed="10"/>
      <name val="Times New Roman CE"/>
      <family val="1"/>
    </font>
    <font>
      <b/>
      <sz val="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 CE"/>
      <family val="0"/>
    </font>
    <font>
      <sz val="8"/>
      <color theme="1"/>
      <name val="Times New Roman CE"/>
      <family val="1"/>
    </font>
    <font>
      <i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 CE"/>
      <family val="1"/>
    </font>
    <font>
      <sz val="9"/>
      <color theme="1"/>
      <name val="Times New Roman"/>
      <family val="1"/>
    </font>
    <font>
      <sz val="9"/>
      <color rgb="FFFF0000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6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Border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vertical="top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24" xfId="52" applyFont="1" applyFill="1" applyBorder="1" applyAlignment="1">
      <alignment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7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/>
      <protection/>
    </xf>
    <xf numFmtId="0" fontId="3" fillId="0" borderId="24" xfId="52" applyFont="1" applyFill="1" applyBorder="1" applyAlignment="1">
      <alignment horizontal="center"/>
      <protection/>
    </xf>
    <xf numFmtId="0" fontId="3" fillId="0" borderId="25" xfId="52" applyFont="1" applyFill="1" applyBorder="1" applyAlignment="1">
      <alignment horizont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7" xfId="52" applyFont="1" applyFill="1" applyBorder="1" applyAlignment="1">
      <alignment horizontal="center"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3" fillId="0" borderId="14" xfId="52" applyFont="1" applyBorder="1" applyAlignment="1">
      <alignment horizontal="left" vertical="center" wrapText="1"/>
      <protection/>
    </xf>
    <xf numFmtId="0" fontId="3" fillId="0" borderId="24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4" xfId="52" applyFont="1" applyBorder="1">
      <alignment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29" xfId="52" applyFont="1" applyFill="1" applyBorder="1" applyAlignment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26" xfId="52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left" vertical="center" wrapText="1"/>
      <protection/>
    </xf>
    <xf numFmtId="0" fontId="3" fillId="0" borderId="32" xfId="52" applyFont="1" applyFill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vertical="center" wrapText="1"/>
      <protection/>
    </xf>
    <xf numFmtId="0" fontId="13" fillId="0" borderId="20" xfId="52" applyFont="1" applyBorder="1" applyAlignment="1">
      <alignment horizontal="center" vertical="top" wrapText="1"/>
      <protection/>
    </xf>
    <xf numFmtId="0" fontId="13" fillId="0" borderId="21" xfId="52" applyFont="1" applyBorder="1" applyAlignment="1">
      <alignment horizontal="center" vertical="top" wrapText="1"/>
      <protection/>
    </xf>
    <xf numFmtId="0" fontId="13" fillId="0" borderId="22" xfId="52" applyFont="1" applyBorder="1" applyAlignment="1">
      <alignment horizontal="center" vertical="top" wrapText="1"/>
      <protection/>
    </xf>
    <xf numFmtId="0" fontId="13" fillId="0" borderId="23" xfId="52" applyFont="1" applyBorder="1" applyAlignment="1">
      <alignment horizontal="center" vertical="top" wrapText="1"/>
      <protection/>
    </xf>
    <xf numFmtId="9" fontId="13" fillId="0" borderId="34" xfId="54" applyFont="1" applyFill="1" applyBorder="1" applyAlignment="1" applyProtection="1">
      <alignment horizontal="center"/>
      <protection/>
    </xf>
    <xf numFmtId="9" fontId="13" fillId="0" borderId="35" xfId="54" applyFont="1" applyFill="1" applyBorder="1" applyAlignment="1" applyProtection="1">
      <alignment/>
      <protection/>
    </xf>
    <xf numFmtId="0" fontId="5" fillId="0" borderId="36" xfId="0" applyFont="1" applyFill="1" applyBorder="1" applyAlignment="1">
      <alignment/>
    </xf>
    <xf numFmtId="0" fontId="3" fillId="0" borderId="37" xfId="52" applyFont="1" applyBorder="1" applyAlignment="1">
      <alignment horizontal="right" vertical="center" wrapText="1"/>
      <protection/>
    </xf>
    <xf numFmtId="0" fontId="5" fillId="0" borderId="38" xfId="0" applyFont="1" applyFill="1" applyBorder="1" applyAlignment="1">
      <alignment/>
    </xf>
    <xf numFmtId="0" fontId="3" fillId="0" borderId="39" xfId="52" applyFont="1" applyBorder="1" applyAlignment="1">
      <alignment horizontal="right" vertical="center" wrapText="1"/>
      <protection/>
    </xf>
    <xf numFmtId="0" fontId="3" fillId="0" borderId="38" xfId="0" applyFont="1" applyFill="1" applyBorder="1" applyAlignment="1">
      <alignment horizontal="left" vertical="center"/>
    </xf>
    <xf numFmtId="0" fontId="3" fillId="0" borderId="39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/>
      <protection/>
    </xf>
    <xf numFmtId="0" fontId="5" fillId="0" borderId="40" xfId="0" applyFont="1" applyFill="1" applyBorder="1" applyAlignment="1">
      <alignment/>
    </xf>
    <xf numFmtId="0" fontId="13" fillId="0" borderId="41" xfId="52" applyFont="1" applyBorder="1" applyAlignment="1">
      <alignment wrapText="1"/>
      <protection/>
    </xf>
    <xf numFmtId="0" fontId="3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wrapText="1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52" applyFont="1" applyBorder="1">
      <alignment/>
      <protection/>
    </xf>
    <xf numFmtId="0" fontId="7" fillId="0" borderId="0" xfId="52" applyFont="1" applyBorder="1" applyAlignment="1">
      <alignment/>
      <protection/>
    </xf>
    <xf numFmtId="0" fontId="5" fillId="0" borderId="0" xfId="0" applyFont="1" applyFill="1" applyBorder="1" applyAlignment="1">
      <alignment/>
    </xf>
    <xf numFmtId="0" fontId="7" fillId="0" borderId="0" xfId="52" applyFont="1" applyBorder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52" applyFont="1" applyBorder="1">
      <alignment/>
      <protection/>
    </xf>
    <xf numFmtId="0" fontId="11" fillId="0" borderId="0" xfId="0" applyFont="1" applyFill="1" applyAlignment="1">
      <alignment/>
    </xf>
    <xf numFmtId="0" fontId="4" fillId="0" borderId="42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43" xfId="52" applyFont="1" applyBorder="1" applyAlignment="1">
      <alignment horizontal="left" vertical="center"/>
      <protection/>
    </xf>
    <xf numFmtId="0" fontId="4" fillId="0" borderId="44" xfId="52" applyFont="1" applyBorder="1" applyAlignment="1">
      <alignment wrapText="1"/>
      <protection/>
    </xf>
    <xf numFmtId="0" fontId="4" fillId="0" borderId="44" xfId="52" applyFont="1" applyBorder="1" applyAlignment="1">
      <alignment horizontal="center"/>
      <protection/>
    </xf>
    <xf numFmtId="0" fontId="4" fillId="0" borderId="44" xfId="52" applyFont="1" applyFill="1" applyBorder="1" applyAlignment="1">
      <alignment horizontal="center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 wrapText="1"/>
      <protection/>
    </xf>
    <xf numFmtId="9" fontId="13" fillId="0" borderId="35" xfId="54" applyFont="1" applyFill="1" applyBorder="1" applyAlignment="1" applyProtection="1">
      <alignment/>
      <protection/>
    </xf>
    <xf numFmtId="0" fontId="3" fillId="0" borderId="24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12" fillId="0" borderId="4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2" fillId="0" borderId="17" xfId="52" applyFont="1" applyBorder="1" applyAlignment="1">
      <alignment horizontal="center" vertical="center" wrapText="1"/>
      <protection/>
    </xf>
    <xf numFmtId="0" fontId="63" fillId="0" borderId="31" xfId="0" applyFont="1" applyFill="1" applyBorder="1" applyAlignment="1">
      <alignment horizontal="center" vertical="center" wrapText="1"/>
    </xf>
    <xf numFmtId="0" fontId="62" fillId="0" borderId="17" xfId="52" applyFont="1" applyBorder="1" applyAlignment="1">
      <alignment horizontal="center" vertical="center" wrapText="1"/>
      <protection/>
    </xf>
    <xf numFmtId="0" fontId="63" fillId="0" borderId="18" xfId="52" applyFont="1" applyBorder="1" applyAlignment="1">
      <alignment horizontal="center" vertical="center" wrapText="1"/>
      <protection/>
    </xf>
    <xf numFmtId="0" fontId="63" fillId="0" borderId="19" xfId="52" applyFont="1" applyBorder="1" applyAlignment="1">
      <alignment horizontal="center" vertical="center" wrapText="1"/>
      <protection/>
    </xf>
    <xf numFmtId="0" fontId="63" fillId="0" borderId="26" xfId="52" applyFont="1" applyFill="1" applyBorder="1" applyAlignment="1">
      <alignment horizontal="center" vertical="center" wrapText="1"/>
      <protection/>
    </xf>
    <xf numFmtId="0" fontId="63" fillId="0" borderId="14" xfId="52" applyFont="1" applyFill="1" applyBorder="1" applyAlignment="1">
      <alignment horizontal="center" vertical="center" wrapText="1"/>
      <protection/>
    </xf>
    <xf numFmtId="0" fontId="63" fillId="0" borderId="17" xfId="52" applyFont="1" applyFill="1" applyBorder="1" applyAlignment="1">
      <alignment horizontal="center" vertical="center" wrapText="1"/>
      <protection/>
    </xf>
    <xf numFmtId="0" fontId="63" fillId="0" borderId="19" xfId="52" applyFont="1" applyFill="1" applyBorder="1" applyAlignment="1">
      <alignment horizontal="center" vertical="center" wrapText="1"/>
      <protection/>
    </xf>
    <xf numFmtId="0" fontId="63" fillId="0" borderId="17" xfId="52" applyFont="1" applyBorder="1" applyAlignment="1">
      <alignment horizontal="center"/>
      <protection/>
    </xf>
    <xf numFmtId="0" fontId="1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2" fillId="0" borderId="46" xfId="0" applyFont="1" applyBorder="1" applyAlignment="1">
      <alignment/>
    </xf>
    <xf numFmtId="0" fontId="3" fillId="0" borderId="14" xfId="52" applyFont="1" applyBorder="1">
      <alignment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47" xfId="0" applyFont="1" applyBorder="1" applyAlignment="1">
      <alignment horizontal="center"/>
    </xf>
    <xf numFmtId="0" fontId="22" fillId="0" borderId="47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22" fillId="0" borderId="47" xfId="0" applyFont="1" applyFill="1" applyBorder="1" applyAlignment="1">
      <alignment vertical="top" wrapText="1"/>
    </xf>
    <xf numFmtId="0" fontId="7" fillId="0" borderId="0" xfId="52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0" fontId="7" fillId="0" borderId="0" xfId="52" applyFont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4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4" fillId="0" borderId="0" xfId="0" applyFont="1" applyAlignment="1">
      <alignment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20" fillId="0" borderId="50" xfId="0" applyFont="1" applyFill="1" applyBorder="1" applyAlignment="1">
      <alignment horizontal="center" vertical="top" wrapText="1"/>
    </xf>
    <xf numFmtId="0" fontId="20" fillId="0" borderId="50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/>
    </xf>
    <xf numFmtId="0" fontId="66" fillId="0" borderId="51" xfId="52" applyFont="1" applyBorder="1" applyAlignment="1">
      <alignment horizontal="left" wrapText="1"/>
      <protection/>
    </xf>
    <xf numFmtId="0" fontId="66" fillId="0" borderId="52" xfId="52" applyFont="1" applyBorder="1">
      <alignment/>
      <protection/>
    </xf>
    <xf numFmtId="0" fontId="67" fillId="0" borderId="47" xfId="52" applyFont="1" applyFill="1" applyBorder="1">
      <alignment/>
      <protection/>
    </xf>
    <xf numFmtId="0" fontId="7" fillId="0" borderId="53" xfId="52" applyFont="1" applyBorder="1">
      <alignment/>
      <protection/>
    </xf>
    <xf numFmtId="0" fontId="22" fillId="0" borderId="54" xfId="0" applyFont="1" applyFill="1" applyBorder="1" applyAlignment="1">
      <alignment/>
    </xf>
    <xf numFmtId="0" fontId="7" fillId="0" borderId="54" xfId="52" applyFont="1" applyBorder="1">
      <alignment/>
      <protection/>
    </xf>
    <xf numFmtId="0" fontId="7" fillId="0" borderId="54" xfId="52" applyFont="1" applyBorder="1" applyAlignment="1">
      <alignment horizontal="left" vertical="center" wrapText="1"/>
      <protection/>
    </xf>
    <xf numFmtId="0" fontId="7" fillId="0" borderId="55" xfId="52" applyFont="1" applyBorder="1">
      <alignment/>
      <protection/>
    </xf>
    <xf numFmtId="0" fontId="4" fillId="0" borderId="54" xfId="52" applyFont="1" applyBorder="1">
      <alignment/>
      <protection/>
    </xf>
    <xf numFmtId="0" fontId="7" fillId="0" borderId="51" xfId="52" applyFont="1" applyBorder="1">
      <alignment/>
      <protection/>
    </xf>
    <xf numFmtId="0" fontId="66" fillId="0" borderId="47" xfId="52" applyFont="1" applyBorder="1">
      <alignment/>
      <protection/>
    </xf>
    <xf numFmtId="0" fontId="66" fillId="0" borderId="47" xfId="52" applyFont="1" applyFill="1" applyBorder="1" applyAlignment="1">
      <alignment horizontal="left" vertical="center" wrapText="1"/>
      <protection/>
    </xf>
    <xf numFmtId="0" fontId="66" fillId="0" borderId="47" xfId="52" applyFont="1" applyBorder="1" applyAlignment="1">
      <alignment horizontal="left" vertical="center" wrapText="1"/>
      <protection/>
    </xf>
    <xf numFmtId="0" fontId="67" fillId="0" borderId="47" xfId="52" applyFont="1" applyBorder="1">
      <alignment/>
      <protection/>
    </xf>
    <xf numFmtId="0" fontId="67" fillId="0" borderId="47" xfId="0" applyFont="1" applyBorder="1" applyAlignment="1">
      <alignment/>
    </xf>
    <xf numFmtId="0" fontId="22" fillId="0" borderId="52" xfId="0" applyFont="1" applyFill="1" applyBorder="1" applyAlignment="1">
      <alignment/>
    </xf>
    <xf numFmtId="0" fontId="7" fillId="0" borderId="47" xfId="52" applyFont="1" applyBorder="1">
      <alignment/>
      <protection/>
    </xf>
    <xf numFmtId="0" fontId="63" fillId="0" borderId="47" xfId="52" applyFont="1" applyBorder="1" applyAlignment="1">
      <alignment vertical="center"/>
      <protection/>
    </xf>
    <xf numFmtId="0" fontId="20" fillId="0" borderId="56" xfId="0" applyFont="1" applyFill="1" applyBorder="1" applyAlignment="1">
      <alignment horizontal="center" vertical="top" wrapText="1"/>
    </xf>
    <xf numFmtId="0" fontId="66" fillId="0" borderId="56" xfId="52" applyFont="1" applyBorder="1" applyAlignment="1">
      <alignment horizontal="left" vertical="center" wrapText="1"/>
      <protection/>
    </xf>
    <xf numFmtId="0" fontId="66" fillId="0" borderId="57" xfId="52" applyFont="1" applyBorder="1" applyAlignment="1">
      <alignment horizontal="left" vertical="center" wrapText="1"/>
      <protection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68" fillId="0" borderId="42" xfId="52" applyFont="1" applyBorder="1" applyAlignment="1">
      <alignment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14" fillId="0" borderId="60" xfId="52" applyFont="1" applyBorder="1" applyAlignment="1">
      <alignment horizontal="center" vertical="center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3" fillId="0" borderId="54" xfId="52" applyFont="1" applyBorder="1" applyAlignment="1">
      <alignment horizontal="center" vertical="center" wrapText="1"/>
      <protection/>
    </xf>
    <xf numFmtId="0" fontId="3" fillId="0" borderId="61" xfId="52" applyFont="1" applyBorder="1" applyAlignment="1">
      <alignment horizontal="center" vertical="top" wrapText="1"/>
      <protection/>
    </xf>
    <xf numFmtId="0" fontId="3" fillId="0" borderId="62" xfId="52" applyFont="1" applyBorder="1" applyAlignment="1">
      <alignment horizontal="center" vertical="top" wrapText="1"/>
      <protection/>
    </xf>
    <xf numFmtId="0" fontId="3" fillId="0" borderId="63" xfId="52" applyFont="1" applyBorder="1" applyAlignment="1">
      <alignment horizontal="center" vertical="top" wrapText="1"/>
      <protection/>
    </xf>
    <xf numFmtId="0" fontId="3" fillId="0" borderId="64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13" fillId="0" borderId="31" xfId="52" applyFont="1" applyBorder="1" applyAlignment="1">
      <alignment horizontal="center" vertical="top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13" fillId="0" borderId="52" xfId="52" applyFont="1" applyBorder="1" applyAlignment="1">
      <alignment horizontal="center" vertical="center" wrapText="1"/>
      <protection/>
    </xf>
    <xf numFmtId="0" fontId="16" fillId="0" borderId="65" xfId="52" applyFont="1" applyBorder="1" applyAlignment="1">
      <alignment horizontal="center" vertical="center"/>
      <protection/>
    </xf>
    <xf numFmtId="0" fontId="17" fillId="0" borderId="54" xfId="52" applyFont="1" applyBorder="1" applyAlignment="1">
      <alignment horizontal="center" vertical="center"/>
      <protection/>
    </xf>
    <xf numFmtId="0" fontId="13" fillId="0" borderId="65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vertical="center" textRotation="90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13" fillId="0" borderId="54" xfId="52" applyFont="1" applyBorder="1" applyAlignment="1">
      <alignment horizontal="center" vertical="top" wrapText="1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3" fillId="0" borderId="54" xfId="52" applyFont="1" applyBorder="1" applyAlignment="1">
      <alignment horizontal="center" vertical="center" textRotation="90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18" fillId="0" borderId="54" xfId="0" applyFont="1" applyFill="1" applyBorder="1" applyAlignment="1">
      <alignment horizontal="center" vertical="center"/>
    </xf>
    <xf numFmtId="0" fontId="13" fillId="0" borderId="66" xfId="52" applyFont="1" applyBorder="1" applyAlignment="1">
      <alignment horizontal="center" vertical="top" wrapText="1"/>
      <protection/>
    </xf>
    <xf numFmtId="0" fontId="13" fillId="0" borderId="35" xfId="52" applyFont="1" applyBorder="1" applyAlignment="1">
      <alignment horizontal="center" vertical="top" wrapText="1"/>
      <protection/>
    </xf>
    <xf numFmtId="0" fontId="3" fillId="0" borderId="54" xfId="52" applyFont="1" applyBorder="1" applyAlignment="1">
      <alignment horizontal="center" vertical="top" wrapText="1"/>
      <protection/>
    </xf>
    <xf numFmtId="0" fontId="62" fillId="0" borderId="58" xfId="52" applyFont="1" applyBorder="1" applyAlignment="1">
      <alignment horizontal="center" vertical="center" wrapText="1"/>
      <protection/>
    </xf>
    <xf numFmtId="0" fontId="62" fillId="0" borderId="62" xfId="52" applyFont="1" applyBorder="1" applyAlignment="1">
      <alignment horizontal="center" vertical="center" wrapText="1"/>
      <protection/>
    </xf>
    <xf numFmtId="0" fontId="62" fillId="0" borderId="43" xfId="52" applyFont="1" applyBorder="1" applyAlignment="1">
      <alignment horizontal="center" vertical="center" wrapText="1"/>
      <protection/>
    </xf>
    <xf numFmtId="0" fontId="62" fillId="0" borderId="44" xfId="52" applyFont="1" applyBorder="1" applyAlignment="1">
      <alignment horizontal="center" vertical="center" wrapText="1"/>
      <protection/>
    </xf>
    <xf numFmtId="0" fontId="13" fillId="0" borderId="58" xfId="52" applyFont="1" applyBorder="1" applyAlignment="1">
      <alignment horizontal="center" vertical="center" wrapText="1"/>
      <protection/>
    </xf>
    <xf numFmtId="0" fontId="13" fillId="0" borderId="62" xfId="52" applyFont="1" applyBorder="1" applyAlignment="1">
      <alignment horizontal="center" vertical="center" wrapText="1"/>
      <protection/>
    </xf>
    <xf numFmtId="0" fontId="13" fillId="0" borderId="56" xfId="52" applyFont="1" applyBorder="1" applyAlignment="1">
      <alignment horizontal="center" vertical="center" wrapText="1"/>
      <protection/>
    </xf>
    <xf numFmtId="0" fontId="13" fillId="0" borderId="43" xfId="52" applyFont="1" applyBorder="1" applyAlignment="1">
      <alignment horizontal="center" vertical="center" wrapText="1"/>
      <protection/>
    </xf>
    <xf numFmtId="0" fontId="13" fillId="0" borderId="44" xfId="52" applyFont="1" applyBorder="1" applyAlignment="1">
      <alignment horizontal="center" vertical="center" wrapText="1"/>
      <protection/>
    </xf>
    <xf numFmtId="0" fontId="13" fillId="0" borderId="57" xfId="52" applyFont="1" applyBorder="1" applyAlignment="1">
      <alignment horizontal="center" vertical="center" wrapText="1"/>
      <protection/>
    </xf>
    <xf numFmtId="0" fontId="3" fillId="0" borderId="67" xfId="51" applyFont="1" applyBorder="1" applyAlignment="1">
      <alignment horizontal="center" vertical="center"/>
      <protection/>
    </xf>
    <xf numFmtId="0" fontId="3" fillId="0" borderId="52" xfId="52" applyFont="1" applyBorder="1" applyAlignment="1">
      <alignment horizontal="center" vertical="top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44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6" fillId="0" borderId="68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6" fillId="0" borderId="17" xfId="52" applyFont="1" applyFill="1" applyBorder="1" applyAlignment="1">
      <alignment horizontal="center" vertical="center"/>
      <protection/>
    </xf>
    <xf numFmtId="0" fontId="6" fillId="0" borderId="26" xfId="52" applyFont="1" applyFill="1" applyBorder="1" applyAlignment="1">
      <alignment horizontal="center" vertical="center"/>
      <protection/>
    </xf>
    <xf numFmtId="0" fontId="6" fillId="0" borderId="17" xfId="52" applyFont="1" applyFill="1" applyBorder="1" applyAlignment="1">
      <alignment horizontal="center"/>
      <protection/>
    </xf>
    <xf numFmtId="0" fontId="6" fillId="0" borderId="26" xfId="52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52" applyFont="1" applyFill="1" applyBorder="1" applyAlignment="1">
      <alignment horizontal="left" vertical="center" wrapText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lan_iś_S_I_nowy" xfId="51"/>
    <cellStyle name="Normalny_stacjonarne I stopnia" xfId="52"/>
    <cellStyle name="Obliczenia" xfId="53"/>
    <cellStyle name="Percent" xfId="54"/>
    <cellStyle name="Procentowy 10" xfId="55"/>
    <cellStyle name="Procentowy 11" xfId="56"/>
    <cellStyle name="Procentowy 12" xfId="57"/>
    <cellStyle name="Procentowy 13" xfId="58"/>
    <cellStyle name="Procentowy 14" xfId="59"/>
    <cellStyle name="Procentowy 15" xfId="60"/>
    <cellStyle name="Procentowy 16" xfId="61"/>
    <cellStyle name="Procentowy 2" xfId="62"/>
    <cellStyle name="Procentowy 3" xfId="63"/>
    <cellStyle name="Procentowy 4" xfId="64"/>
    <cellStyle name="Procentowy 5" xfId="65"/>
    <cellStyle name="Procentowy 6" xfId="66"/>
    <cellStyle name="Procentowy 7" xfId="67"/>
    <cellStyle name="Procentowy 8" xfId="68"/>
    <cellStyle name="Procentowy 9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PageLayoutView="0" workbookViewId="0" topLeftCell="A1">
      <selection activeCell="R5" sqref="R5"/>
    </sheetView>
  </sheetViews>
  <sheetFormatPr defaultColWidth="9.140625" defaultRowHeight="12.75"/>
  <cols>
    <col min="1" max="1" width="3.00390625" style="94" customWidth="1"/>
    <col min="2" max="2" width="27.57421875" style="95" customWidth="1"/>
    <col min="3" max="3" width="4.421875" style="96" customWidth="1"/>
    <col min="4" max="4" width="4.00390625" style="96" customWidth="1"/>
    <col min="5" max="5" width="4.421875" style="96" customWidth="1"/>
    <col min="6" max="6" width="4.140625" style="96" customWidth="1"/>
    <col min="7" max="7" width="4.421875" style="96" customWidth="1"/>
    <col min="8" max="8" width="3.8515625" style="96" customWidth="1"/>
    <col min="9" max="9" width="3.421875" style="96" customWidth="1"/>
    <col min="10" max="15" width="2.57421875" style="96" customWidth="1"/>
    <col min="16" max="22" width="2.57421875" style="97" customWidth="1"/>
    <col min="23" max="23" width="3.140625" style="97" customWidth="1"/>
    <col min="24" max="24" width="1.421875" style="3" customWidth="1"/>
    <col min="25" max="25" width="2.140625" style="98" customWidth="1"/>
    <col min="26" max="26" width="2.57421875" style="99" customWidth="1"/>
    <col min="27" max="27" width="4.57421875" style="99" customWidth="1"/>
    <col min="28" max="28" width="34.421875" style="99" customWidth="1"/>
    <col min="29" max="30" width="4.8515625" style="103" customWidth="1"/>
    <col min="31" max="31" width="39.57421875" style="103" customWidth="1"/>
    <col min="32" max="32" width="4.00390625" style="103" customWidth="1"/>
    <col min="33" max="33" width="4.421875" style="103" customWidth="1"/>
    <col min="34" max="34" width="4.57421875" style="103" customWidth="1"/>
    <col min="35" max="35" width="38.140625" style="103" customWidth="1"/>
    <col min="36" max="16384" width="9.140625" style="3" customWidth="1"/>
  </cols>
  <sheetData>
    <row r="1" spans="2:24" ht="12.7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35" s="1" customFormat="1" ht="12" customHeight="1">
      <c r="A2" s="202" t="s">
        <v>99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"/>
      <c r="Y2" s="98"/>
      <c r="Z2" s="99"/>
      <c r="AA2" s="99"/>
      <c r="AB2" s="99"/>
      <c r="AC2" s="101"/>
      <c r="AD2" s="100"/>
      <c r="AE2" s="100"/>
      <c r="AF2" s="100"/>
      <c r="AG2" s="100"/>
      <c r="AH2" s="100"/>
      <c r="AI2" s="100"/>
    </row>
    <row r="3" spans="1:35" s="1" customFormat="1" ht="3" customHeight="1">
      <c r="A3" s="202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Y3" s="102"/>
      <c r="Z3" s="142"/>
      <c r="AA3" s="106"/>
      <c r="AB3" s="106"/>
      <c r="AC3" s="106"/>
      <c r="AD3" s="106"/>
      <c r="AE3" s="106"/>
      <c r="AF3" s="100"/>
      <c r="AG3" s="100"/>
      <c r="AH3" s="100"/>
      <c r="AI3" s="100"/>
    </row>
    <row r="4" spans="1:35" s="1" customFormat="1" ht="12" customHeight="1">
      <c r="A4" s="123"/>
      <c r="B4" s="135" t="s">
        <v>145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Y4" s="102"/>
      <c r="Z4" s="124"/>
      <c r="AA4" s="143"/>
      <c r="AB4" s="144"/>
      <c r="AC4" s="145"/>
      <c r="AD4" s="145"/>
      <c r="AE4" s="145"/>
      <c r="AF4" s="100"/>
      <c r="AG4" s="100"/>
      <c r="AH4" s="100"/>
      <c r="AI4" s="100"/>
    </row>
    <row r="5" spans="1:35" s="1" customFormat="1" ht="12" customHeight="1">
      <c r="A5" s="123"/>
      <c r="B5" s="136" t="s">
        <v>103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Y5" s="102"/>
      <c r="Z5" s="124"/>
      <c r="AA5" s="143"/>
      <c r="AB5" s="144"/>
      <c r="AC5" s="145"/>
      <c r="AD5" s="145"/>
      <c r="AE5" s="145"/>
      <c r="AF5" s="100"/>
      <c r="AG5" s="100"/>
      <c r="AH5" s="100"/>
      <c r="AI5" s="100"/>
    </row>
    <row r="6" spans="1:35" s="1" customFormat="1" ht="12" customHeight="1">
      <c r="A6" s="123"/>
      <c r="B6" s="136" t="s">
        <v>104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Y6" s="102"/>
      <c r="Z6" s="124"/>
      <c r="AA6" s="143"/>
      <c r="AB6" s="144"/>
      <c r="AC6" s="145"/>
      <c r="AD6" s="145"/>
      <c r="AE6" s="145"/>
      <c r="AF6" s="106"/>
      <c r="AG6" s="100"/>
      <c r="AH6" s="100"/>
      <c r="AI6" s="100"/>
    </row>
    <row r="7" spans="1:35" s="1" customFormat="1" ht="3.75" customHeight="1">
      <c r="A7" s="123"/>
      <c r="B7" s="136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Y7" s="102"/>
      <c r="Z7" s="124"/>
      <c r="AA7" s="143"/>
      <c r="AB7" s="144"/>
      <c r="AC7" s="166"/>
      <c r="AD7" s="145"/>
      <c r="AE7" s="145"/>
      <c r="AF7" s="100"/>
      <c r="AG7" s="100"/>
      <c r="AH7" s="100"/>
      <c r="AI7" s="100"/>
    </row>
    <row r="8" spans="1:35" s="1" customFormat="1" ht="13.5" customHeight="1">
      <c r="A8" s="195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Y8" s="102"/>
      <c r="Z8" s="124"/>
      <c r="AA8" s="143"/>
      <c r="AB8" s="144" t="s">
        <v>148</v>
      </c>
      <c r="AC8" s="145" t="s">
        <v>111</v>
      </c>
      <c r="AD8" s="145"/>
      <c r="AE8" s="145"/>
      <c r="AF8" s="100"/>
      <c r="AG8" s="100"/>
      <c r="AH8" s="100"/>
      <c r="AI8" s="100"/>
    </row>
    <row r="9" spans="1:35" s="1" customFormat="1" ht="12" customHeight="1">
      <c r="A9" s="195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09"/>
      <c r="Q9" s="109"/>
      <c r="R9" s="109"/>
      <c r="S9" s="109"/>
      <c r="T9" s="109"/>
      <c r="U9" s="109"/>
      <c r="V9" s="109"/>
      <c r="W9" s="109"/>
      <c r="Y9" s="102"/>
      <c r="Z9" s="124"/>
      <c r="AA9" s="145"/>
      <c r="AB9" s="145"/>
      <c r="AC9" s="145"/>
      <c r="AD9" s="145"/>
      <c r="AE9" s="145"/>
      <c r="AF9" s="100"/>
      <c r="AG9" s="100"/>
      <c r="AH9" s="100"/>
      <c r="AI9" s="100"/>
    </row>
    <row r="10" spans="1:35" s="1" customFormat="1" ht="12" customHeight="1">
      <c r="A10" s="195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09"/>
      <c r="Q10" s="109"/>
      <c r="R10" s="109"/>
      <c r="S10" s="109"/>
      <c r="T10" s="109"/>
      <c r="U10" s="109"/>
      <c r="V10" s="109"/>
      <c r="W10" s="109"/>
      <c r="Y10" s="102"/>
      <c r="Z10" s="151"/>
      <c r="AA10" s="146"/>
      <c r="AB10" s="147" t="s">
        <v>112</v>
      </c>
      <c r="AC10" s="147"/>
      <c r="AD10" s="148"/>
      <c r="AE10" s="147" t="s">
        <v>86</v>
      </c>
      <c r="AF10" s="106"/>
      <c r="AG10" s="100"/>
      <c r="AH10" s="106"/>
      <c r="AI10" s="106"/>
    </row>
    <row r="11" spans="1:35" s="1" customFormat="1" ht="0.75" customHeight="1">
      <c r="A11" s="108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Y11" s="102"/>
      <c r="Z11" s="153"/>
      <c r="AA11" s="145"/>
      <c r="AB11" s="145"/>
      <c r="AC11" s="145"/>
      <c r="AD11" s="148"/>
      <c r="AE11" s="148"/>
      <c r="AF11" s="106"/>
      <c r="AG11" s="100"/>
      <c r="AH11" s="106"/>
      <c r="AI11" s="106"/>
    </row>
    <row r="12" spans="1:33" s="1" customFormat="1" ht="11.25" customHeight="1">
      <c r="A12" s="112" t="s">
        <v>146</v>
      </c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5"/>
      <c r="Q12" s="115"/>
      <c r="R12" s="115"/>
      <c r="S12" s="115"/>
      <c r="T12" s="115"/>
      <c r="U12" s="115"/>
      <c r="V12" s="115"/>
      <c r="W12" s="115"/>
      <c r="Y12" s="102"/>
      <c r="Z12" s="142"/>
      <c r="AA12" s="149">
        <v>1</v>
      </c>
      <c r="AB12" s="161" t="s">
        <v>114</v>
      </c>
      <c r="AC12" s="145"/>
      <c r="AD12" s="168"/>
      <c r="AE12" s="169" t="s">
        <v>122</v>
      </c>
      <c r="AF12" s="100"/>
      <c r="AG12" s="100"/>
    </row>
    <row r="13" spans="1:36" ht="12" customHeight="1">
      <c r="A13" s="203"/>
      <c r="B13" s="203" t="s">
        <v>1</v>
      </c>
      <c r="C13" s="215" t="s">
        <v>2</v>
      </c>
      <c r="D13" s="219" t="s">
        <v>3</v>
      </c>
      <c r="E13" s="204" t="s">
        <v>4</v>
      </c>
      <c r="F13" s="205"/>
      <c r="G13" s="205"/>
      <c r="H13" s="206"/>
      <c r="I13" s="219" t="s">
        <v>5</v>
      </c>
      <c r="J13" s="220" t="s">
        <v>6</v>
      </c>
      <c r="K13" s="220"/>
      <c r="L13" s="220"/>
      <c r="M13" s="220"/>
      <c r="N13" s="210" t="s">
        <v>7</v>
      </c>
      <c r="O13" s="210"/>
      <c r="P13" s="210"/>
      <c r="Q13" s="210"/>
      <c r="R13" s="210" t="s">
        <v>8</v>
      </c>
      <c r="S13" s="210"/>
      <c r="T13" s="210"/>
      <c r="U13" s="210"/>
      <c r="V13" s="196" t="s">
        <v>9</v>
      </c>
      <c r="W13" s="196"/>
      <c r="Y13" s="102"/>
      <c r="Z13" s="155"/>
      <c r="AA13" s="149">
        <v>2</v>
      </c>
      <c r="AB13" s="150" t="s">
        <v>48</v>
      </c>
      <c r="AC13" s="145"/>
      <c r="AD13" s="167">
        <v>1</v>
      </c>
      <c r="AE13" s="172" t="s">
        <v>87</v>
      </c>
      <c r="AF13" s="106"/>
      <c r="AG13" s="100"/>
      <c r="AH13" s="1"/>
      <c r="AI13" s="1"/>
      <c r="AJ13" s="1"/>
    </row>
    <row r="14" spans="1:36" ht="12" customHeight="1">
      <c r="A14" s="203"/>
      <c r="B14" s="203"/>
      <c r="C14" s="215"/>
      <c r="D14" s="219"/>
      <c r="E14" s="197" t="s">
        <v>10</v>
      </c>
      <c r="F14" s="198" t="s">
        <v>11</v>
      </c>
      <c r="G14" s="199" t="s">
        <v>12</v>
      </c>
      <c r="H14" s="218" t="s">
        <v>100</v>
      </c>
      <c r="I14" s="219"/>
      <c r="J14" s="200" t="s">
        <v>13</v>
      </c>
      <c r="K14" s="200"/>
      <c r="L14" s="208" t="s">
        <v>14</v>
      </c>
      <c r="M14" s="208"/>
      <c r="N14" s="207" t="s">
        <v>15</v>
      </c>
      <c r="O14" s="207"/>
      <c r="P14" s="208" t="s">
        <v>16</v>
      </c>
      <c r="Q14" s="208"/>
      <c r="R14" s="207" t="s">
        <v>17</v>
      </c>
      <c r="S14" s="207"/>
      <c r="T14" s="208" t="s">
        <v>18</v>
      </c>
      <c r="U14" s="208"/>
      <c r="V14" s="208" t="s">
        <v>19</v>
      </c>
      <c r="W14" s="208"/>
      <c r="Y14" s="102"/>
      <c r="Z14" s="155"/>
      <c r="AA14" s="149">
        <v>3</v>
      </c>
      <c r="AB14" s="152" t="s">
        <v>115</v>
      </c>
      <c r="AC14" s="145"/>
      <c r="AD14" s="149">
        <v>2</v>
      </c>
      <c r="AE14" s="173" t="s">
        <v>127</v>
      </c>
      <c r="AF14" s="106"/>
      <c r="AG14" s="100"/>
      <c r="AH14" s="1"/>
      <c r="AI14" s="1"/>
      <c r="AJ14" s="1"/>
    </row>
    <row r="15" spans="1:36" ht="12" customHeight="1">
      <c r="A15" s="203"/>
      <c r="B15" s="203"/>
      <c r="C15" s="215"/>
      <c r="D15" s="219"/>
      <c r="E15" s="197"/>
      <c r="F15" s="198"/>
      <c r="G15" s="199"/>
      <c r="H15" s="218"/>
      <c r="I15" s="219"/>
      <c r="J15" s="4" t="s">
        <v>20</v>
      </c>
      <c r="K15" s="5" t="s">
        <v>21</v>
      </c>
      <c r="L15" s="4" t="s">
        <v>20</v>
      </c>
      <c r="M15" s="6" t="s">
        <v>21</v>
      </c>
      <c r="N15" s="7" t="s">
        <v>20</v>
      </c>
      <c r="O15" s="5" t="s">
        <v>21</v>
      </c>
      <c r="P15" s="8" t="s">
        <v>20</v>
      </c>
      <c r="Q15" s="9" t="s">
        <v>21</v>
      </c>
      <c r="R15" s="10" t="s">
        <v>20</v>
      </c>
      <c r="S15" s="11" t="s">
        <v>21</v>
      </c>
      <c r="T15" s="8" t="s">
        <v>20</v>
      </c>
      <c r="U15" s="9" t="s">
        <v>21</v>
      </c>
      <c r="V15" s="8" t="s">
        <v>20</v>
      </c>
      <c r="W15" s="9" t="s">
        <v>21</v>
      </c>
      <c r="Y15" s="102"/>
      <c r="Z15" s="156"/>
      <c r="AA15" s="149">
        <v>4</v>
      </c>
      <c r="AB15" s="152" t="s">
        <v>116</v>
      </c>
      <c r="AC15" s="145"/>
      <c r="AD15" s="149">
        <v>3</v>
      </c>
      <c r="AE15" s="174" t="s">
        <v>128</v>
      </c>
      <c r="AF15"/>
      <c r="AG15" s="100"/>
      <c r="AH15" s="1"/>
      <c r="AI15" s="1"/>
      <c r="AJ15" s="1"/>
    </row>
    <row r="16" spans="1:33" s="1" customFormat="1" ht="12" customHeight="1">
      <c r="A16" s="12">
        <v>1</v>
      </c>
      <c r="B16" s="13" t="s">
        <v>22</v>
      </c>
      <c r="C16" s="14" t="s">
        <v>29</v>
      </c>
      <c r="D16" s="116">
        <v>0</v>
      </c>
      <c r="E16" s="15">
        <v>60</v>
      </c>
      <c r="F16" s="16" t="s">
        <v>23</v>
      </c>
      <c r="G16" s="17">
        <v>60</v>
      </c>
      <c r="H16" s="28"/>
      <c r="I16" s="117" t="s">
        <v>24</v>
      </c>
      <c r="J16" s="18"/>
      <c r="K16" s="19"/>
      <c r="L16" s="18"/>
      <c r="M16" s="20"/>
      <c r="N16" s="21"/>
      <c r="O16" s="20">
        <v>2</v>
      </c>
      <c r="P16" s="18"/>
      <c r="Q16" s="20">
        <v>2</v>
      </c>
      <c r="R16" s="22"/>
      <c r="S16" s="19"/>
      <c r="T16" s="18"/>
      <c r="U16" s="20"/>
      <c r="V16" s="18"/>
      <c r="W16" s="20"/>
      <c r="Y16" s="98"/>
      <c r="Z16" s="156"/>
      <c r="AA16" s="149">
        <v>5</v>
      </c>
      <c r="AB16" s="161" t="s">
        <v>50</v>
      </c>
      <c r="AC16" s="145"/>
      <c r="AD16" s="168"/>
      <c r="AE16" s="170" t="s">
        <v>123</v>
      </c>
      <c r="AF16" s="100"/>
      <c r="AG16" s="103"/>
    </row>
    <row r="17" spans="1:33" s="1" customFormat="1" ht="12" customHeight="1">
      <c r="A17" s="12">
        <v>2</v>
      </c>
      <c r="B17" s="23" t="s">
        <v>70</v>
      </c>
      <c r="C17" s="24" t="s">
        <v>25</v>
      </c>
      <c r="D17" s="25">
        <v>8</v>
      </c>
      <c r="E17" s="15">
        <f aca="true" t="shared" si="0" ref="E17:E59">SUM(F17:G17)</f>
        <v>120</v>
      </c>
      <c r="F17" s="16" t="s">
        <v>23</v>
      </c>
      <c r="G17" s="17">
        <f>15*(K17+M17+O17+Q17+S17+U17)+12*W17</f>
        <v>120</v>
      </c>
      <c r="H17" s="28"/>
      <c r="I17" s="12" t="s">
        <v>26</v>
      </c>
      <c r="J17" s="26"/>
      <c r="K17" s="27"/>
      <c r="L17" s="26"/>
      <c r="M17" s="28">
        <v>2</v>
      </c>
      <c r="N17" s="29"/>
      <c r="O17" s="17">
        <v>2</v>
      </c>
      <c r="P17" s="26"/>
      <c r="Q17" s="28">
        <v>2</v>
      </c>
      <c r="R17" s="30"/>
      <c r="S17" s="27">
        <v>2</v>
      </c>
      <c r="T17" s="26"/>
      <c r="U17" s="31"/>
      <c r="V17" s="26"/>
      <c r="W17" s="28"/>
      <c r="Y17" s="98"/>
      <c r="Z17" s="156"/>
      <c r="AA17" s="145"/>
      <c r="AB17" s="145"/>
      <c r="AC17" s="145"/>
      <c r="AD17" s="167">
        <v>1</v>
      </c>
      <c r="AE17" s="175" t="s">
        <v>88</v>
      </c>
      <c r="AF17" s="100"/>
      <c r="AG17" s="103"/>
    </row>
    <row r="18" spans="1:33" s="1" customFormat="1" ht="12" customHeight="1">
      <c r="A18" s="12">
        <v>3</v>
      </c>
      <c r="B18" s="23" t="s">
        <v>83</v>
      </c>
      <c r="C18" s="32" t="s">
        <v>27</v>
      </c>
      <c r="D18" s="33">
        <v>4</v>
      </c>
      <c r="E18" s="15">
        <f t="shared" si="0"/>
        <v>60</v>
      </c>
      <c r="F18" s="16">
        <f>15*(J18+L18+N18+P18+R18+T18)+12*V18</f>
        <v>60</v>
      </c>
      <c r="G18" s="17" t="s">
        <v>23</v>
      </c>
      <c r="H18" s="28"/>
      <c r="I18" s="34" t="s">
        <v>23</v>
      </c>
      <c r="J18" s="35"/>
      <c r="K18" s="36"/>
      <c r="L18" s="35">
        <v>2</v>
      </c>
      <c r="M18" s="31"/>
      <c r="N18" s="37"/>
      <c r="O18" s="38"/>
      <c r="P18" s="35">
        <v>2</v>
      </c>
      <c r="Q18" s="31"/>
      <c r="R18" s="39"/>
      <c r="S18" s="36"/>
      <c r="T18" s="35"/>
      <c r="U18" s="31"/>
      <c r="V18" s="35"/>
      <c r="W18" s="31"/>
      <c r="Y18" s="98"/>
      <c r="Z18" s="158"/>
      <c r="AA18" s="145"/>
      <c r="AB18" s="145"/>
      <c r="AC18" s="145"/>
      <c r="AD18" s="149">
        <v>2</v>
      </c>
      <c r="AE18" s="176" t="s">
        <v>89</v>
      </c>
      <c r="AF18" s="100"/>
      <c r="AG18" s="103"/>
    </row>
    <row r="19" spans="1:33" s="1" customFormat="1" ht="12" customHeight="1">
      <c r="A19" s="12">
        <v>4</v>
      </c>
      <c r="B19" s="23" t="s">
        <v>28</v>
      </c>
      <c r="C19" s="40" t="s">
        <v>29</v>
      </c>
      <c r="D19" s="26">
        <v>2</v>
      </c>
      <c r="E19" s="15">
        <f t="shared" si="0"/>
        <v>30</v>
      </c>
      <c r="F19" s="16" t="s">
        <v>23</v>
      </c>
      <c r="G19" s="17">
        <f>15*(K19+M19+O19+Q19+S19+U19)+12*W19</f>
        <v>30</v>
      </c>
      <c r="H19" s="28"/>
      <c r="I19" s="12" t="s">
        <v>26</v>
      </c>
      <c r="J19" s="26"/>
      <c r="K19" s="27">
        <v>2</v>
      </c>
      <c r="L19" s="26"/>
      <c r="M19" s="28"/>
      <c r="N19" s="29"/>
      <c r="O19" s="17"/>
      <c r="P19" s="26"/>
      <c r="Q19" s="28"/>
      <c r="R19" s="30"/>
      <c r="S19" s="27"/>
      <c r="T19" s="26"/>
      <c r="U19" s="28"/>
      <c r="V19" s="26"/>
      <c r="W19" s="28"/>
      <c r="Y19" s="98"/>
      <c r="Z19" s="158"/>
      <c r="AA19" s="143"/>
      <c r="AB19" s="144"/>
      <c r="AC19" s="145"/>
      <c r="AD19" s="149">
        <v>3</v>
      </c>
      <c r="AE19" s="177" t="s">
        <v>90</v>
      </c>
      <c r="AF19"/>
      <c r="AG19" s="103"/>
    </row>
    <row r="20" spans="1:33" s="1" customFormat="1" ht="20.25" customHeight="1">
      <c r="A20" s="12">
        <v>5</v>
      </c>
      <c r="B20" s="23" t="s">
        <v>101</v>
      </c>
      <c r="C20" s="40" t="s">
        <v>30</v>
      </c>
      <c r="D20" s="26">
        <v>1</v>
      </c>
      <c r="E20" s="15">
        <f t="shared" si="0"/>
        <v>15</v>
      </c>
      <c r="F20" s="16">
        <f>15*(J20+L20+N20+P20+R20+T20)+12*V20</f>
        <v>15</v>
      </c>
      <c r="G20" s="17" t="s">
        <v>23</v>
      </c>
      <c r="H20" s="28"/>
      <c r="I20" s="34" t="s">
        <v>23</v>
      </c>
      <c r="J20" s="26">
        <v>1</v>
      </c>
      <c r="K20" s="27"/>
      <c r="L20" s="26"/>
      <c r="M20" s="28"/>
      <c r="N20" s="29"/>
      <c r="O20" s="17"/>
      <c r="P20" s="26"/>
      <c r="Q20" s="28"/>
      <c r="R20" s="30"/>
      <c r="S20" s="27"/>
      <c r="T20" s="26"/>
      <c r="U20" s="28"/>
      <c r="V20" s="26"/>
      <c r="W20" s="28"/>
      <c r="Y20" s="104"/>
      <c r="Z20" s="158"/>
      <c r="AA20" s="143"/>
      <c r="AB20" s="143"/>
      <c r="AC20" s="145"/>
      <c r="AD20" s="168"/>
      <c r="AE20" s="170" t="s">
        <v>124</v>
      </c>
      <c r="AF20"/>
      <c r="AG20" s="103"/>
    </row>
    <row r="21" spans="1:33" s="1" customFormat="1" ht="12.75" customHeight="1">
      <c r="A21" s="12">
        <v>6</v>
      </c>
      <c r="B21" s="23" t="s">
        <v>31</v>
      </c>
      <c r="C21" s="40" t="s">
        <v>30</v>
      </c>
      <c r="D21" s="26">
        <v>1</v>
      </c>
      <c r="E21" s="15">
        <f t="shared" si="0"/>
        <v>15</v>
      </c>
      <c r="F21" s="16">
        <v>10</v>
      </c>
      <c r="G21" s="17">
        <v>5</v>
      </c>
      <c r="H21" s="28"/>
      <c r="I21" s="34" t="s">
        <v>26</v>
      </c>
      <c r="J21" s="26">
        <v>1</v>
      </c>
      <c r="K21" s="27">
        <v>1</v>
      </c>
      <c r="L21" s="26"/>
      <c r="M21" s="28"/>
      <c r="N21" s="29"/>
      <c r="O21" s="17"/>
      <c r="P21" s="26"/>
      <c r="Q21" s="28"/>
      <c r="R21" s="30"/>
      <c r="S21" s="27"/>
      <c r="T21" s="26"/>
      <c r="U21" s="28"/>
      <c r="V21" s="26"/>
      <c r="W21" s="28"/>
      <c r="Y21" s="105"/>
      <c r="Z21" s="158"/>
      <c r="AA21" s="143"/>
      <c r="AB21" s="144"/>
      <c r="AC21" s="166"/>
      <c r="AD21" s="167">
        <v>1</v>
      </c>
      <c r="AE21" s="177" t="s">
        <v>91</v>
      </c>
      <c r="AF21"/>
      <c r="AG21" s="100"/>
    </row>
    <row r="22" spans="1:33" s="1" customFormat="1" ht="12" customHeight="1">
      <c r="A22" s="12">
        <v>7</v>
      </c>
      <c r="B22" s="42" t="s">
        <v>32</v>
      </c>
      <c r="C22" s="43" t="s">
        <v>33</v>
      </c>
      <c r="D22" s="44">
        <v>2</v>
      </c>
      <c r="E22" s="15">
        <f t="shared" si="0"/>
        <v>60</v>
      </c>
      <c r="F22" s="16">
        <f aca="true" t="shared" si="1" ref="F22:F59">15*(J22+L22+N22+P22+R22+T22)+12*V22</f>
        <v>60</v>
      </c>
      <c r="G22" s="17" t="s">
        <v>23</v>
      </c>
      <c r="H22" s="28"/>
      <c r="I22" s="34" t="s">
        <v>23</v>
      </c>
      <c r="J22" s="44">
        <v>2</v>
      </c>
      <c r="K22" s="38"/>
      <c r="L22" s="44"/>
      <c r="M22" s="28"/>
      <c r="N22" s="29"/>
      <c r="O22" s="17"/>
      <c r="P22" s="26"/>
      <c r="Q22" s="28"/>
      <c r="R22" s="30">
        <v>2</v>
      </c>
      <c r="S22" s="27"/>
      <c r="T22" s="26"/>
      <c r="U22" s="28"/>
      <c r="V22" s="26"/>
      <c r="W22" s="28"/>
      <c r="Y22" s="105"/>
      <c r="Z22" s="158"/>
      <c r="AA22" s="145"/>
      <c r="AB22" s="145"/>
      <c r="AC22" s="145"/>
      <c r="AD22" s="149">
        <v>2</v>
      </c>
      <c r="AE22" s="177" t="s">
        <v>92</v>
      </c>
      <c r="AF22"/>
      <c r="AG22" s="100"/>
    </row>
    <row r="23" spans="1:33" s="1" customFormat="1" ht="12" customHeight="1">
      <c r="A23" s="12">
        <v>8</v>
      </c>
      <c r="B23" s="23" t="s">
        <v>34</v>
      </c>
      <c r="C23" s="40" t="s">
        <v>30</v>
      </c>
      <c r="D23" s="26">
        <v>3</v>
      </c>
      <c r="E23" s="15">
        <f t="shared" si="0"/>
        <v>30</v>
      </c>
      <c r="F23" s="16">
        <f t="shared" si="1"/>
        <v>15</v>
      </c>
      <c r="G23" s="17">
        <f aca="true" t="shared" si="2" ref="G23:G59">15*(K23+M23+O23+Q23+S23+U23)+12*W23</f>
        <v>15</v>
      </c>
      <c r="H23" s="28"/>
      <c r="I23" s="12" t="s">
        <v>26</v>
      </c>
      <c r="J23" s="26">
        <v>1</v>
      </c>
      <c r="K23" s="27">
        <v>1</v>
      </c>
      <c r="L23" s="26"/>
      <c r="M23" s="28"/>
      <c r="N23" s="29"/>
      <c r="O23" s="17"/>
      <c r="P23" s="26"/>
      <c r="Q23" s="28"/>
      <c r="R23" s="30"/>
      <c r="S23" s="27"/>
      <c r="T23" s="26"/>
      <c r="U23" s="28"/>
      <c r="V23" s="26"/>
      <c r="W23" s="28"/>
      <c r="Y23" s="105"/>
      <c r="Z23" s="158"/>
      <c r="AA23" s="146"/>
      <c r="AB23" s="147"/>
      <c r="AC23" s="147"/>
      <c r="AD23" s="149">
        <v>3</v>
      </c>
      <c r="AE23" s="179" t="s">
        <v>93</v>
      </c>
      <c r="AF23"/>
      <c r="AG23" s="100"/>
    </row>
    <row r="24" spans="1:33" s="1" customFormat="1" ht="12" customHeight="1">
      <c r="A24" s="12">
        <v>9</v>
      </c>
      <c r="B24" s="258" t="s">
        <v>147</v>
      </c>
      <c r="C24" s="40" t="s">
        <v>36</v>
      </c>
      <c r="D24" s="26">
        <v>6</v>
      </c>
      <c r="E24" s="15">
        <f t="shared" si="0"/>
        <v>60</v>
      </c>
      <c r="F24" s="16">
        <f t="shared" si="1"/>
        <v>30</v>
      </c>
      <c r="G24" s="17">
        <f t="shared" si="2"/>
        <v>30</v>
      </c>
      <c r="H24" s="28"/>
      <c r="I24" s="12" t="s">
        <v>26</v>
      </c>
      <c r="J24" s="26">
        <v>2</v>
      </c>
      <c r="K24" s="27">
        <v>2</v>
      </c>
      <c r="L24" s="26"/>
      <c r="M24" s="28"/>
      <c r="N24" s="29"/>
      <c r="O24" s="17"/>
      <c r="P24" s="26"/>
      <c r="Q24" s="28"/>
      <c r="R24" s="30"/>
      <c r="S24" s="27"/>
      <c r="T24" s="26"/>
      <c r="U24" s="28"/>
      <c r="V24" s="26"/>
      <c r="W24" s="28"/>
      <c r="Y24" s="105"/>
      <c r="Z24" s="158"/>
      <c r="AA24" s="145"/>
      <c r="AB24" s="145"/>
      <c r="AC24" s="145"/>
      <c r="AD24" s="168"/>
      <c r="AE24" s="169" t="s">
        <v>125</v>
      </c>
      <c r="AF24"/>
      <c r="AG24" s="100"/>
    </row>
    <row r="25" spans="1:33" s="1" customFormat="1" ht="12" customHeight="1">
      <c r="A25" s="12">
        <v>10</v>
      </c>
      <c r="B25" s="23" t="s">
        <v>37</v>
      </c>
      <c r="C25" s="40" t="s">
        <v>36</v>
      </c>
      <c r="D25" s="26">
        <v>6</v>
      </c>
      <c r="E25" s="15">
        <f t="shared" si="0"/>
        <v>60</v>
      </c>
      <c r="F25" s="16">
        <f t="shared" si="1"/>
        <v>30</v>
      </c>
      <c r="G25" s="17">
        <f t="shared" si="2"/>
        <v>30</v>
      </c>
      <c r="H25" s="28"/>
      <c r="I25" s="12" t="s">
        <v>26</v>
      </c>
      <c r="J25" s="26">
        <v>2</v>
      </c>
      <c r="K25" s="27">
        <v>2</v>
      </c>
      <c r="L25" s="26"/>
      <c r="M25" s="28"/>
      <c r="N25" s="29"/>
      <c r="O25" s="17"/>
      <c r="P25" s="26"/>
      <c r="Q25" s="28"/>
      <c r="R25" s="30"/>
      <c r="S25" s="27"/>
      <c r="T25" s="26"/>
      <c r="U25" s="28"/>
      <c r="V25" s="26"/>
      <c r="W25" s="28"/>
      <c r="Y25" s="105"/>
      <c r="Z25" s="158"/>
      <c r="AA25" s="143"/>
      <c r="AB25" s="143"/>
      <c r="AC25" s="145"/>
      <c r="AD25" s="167">
        <v>1</v>
      </c>
      <c r="AE25" s="178" t="s">
        <v>94</v>
      </c>
      <c r="AF25"/>
      <c r="AG25" s="100"/>
    </row>
    <row r="26" spans="1:33" s="1" customFormat="1" ht="12" customHeight="1">
      <c r="A26" s="12">
        <v>11</v>
      </c>
      <c r="B26" s="23" t="s">
        <v>35</v>
      </c>
      <c r="C26" s="121" t="s">
        <v>36</v>
      </c>
      <c r="D26" s="122">
        <v>4</v>
      </c>
      <c r="E26" s="127">
        <f t="shared" si="0"/>
        <v>30</v>
      </c>
      <c r="F26" s="128">
        <v>15</v>
      </c>
      <c r="G26" s="129">
        <v>15</v>
      </c>
      <c r="H26" s="130"/>
      <c r="I26" s="131" t="s">
        <v>26</v>
      </c>
      <c r="J26" s="132">
        <v>1</v>
      </c>
      <c r="K26" s="133">
        <v>1</v>
      </c>
      <c r="L26" s="26"/>
      <c r="M26" s="28"/>
      <c r="N26" s="29"/>
      <c r="O26" s="17"/>
      <c r="P26" s="26"/>
      <c r="Q26" s="28"/>
      <c r="R26" s="30"/>
      <c r="S26" s="27"/>
      <c r="T26" s="26"/>
      <c r="U26" s="28"/>
      <c r="V26" s="26"/>
      <c r="W26" s="28"/>
      <c r="Y26" s="105"/>
      <c r="Z26" s="158"/>
      <c r="AA26" s="143"/>
      <c r="AB26" s="143"/>
      <c r="AC26" s="145"/>
      <c r="AD26" s="149">
        <v>2</v>
      </c>
      <c r="AE26" s="180" t="s">
        <v>129</v>
      </c>
      <c r="AF26"/>
      <c r="AG26" s="100"/>
    </row>
    <row r="27" spans="1:33" s="1" customFormat="1" ht="12" customHeight="1">
      <c r="A27" s="12">
        <v>12</v>
      </c>
      <c r="B27" s="45" t="s">
        <v>38</v>
      </c>
      <c r="C27" s="40" t="s">
        <v>36</v>
      </c>
      <c r="D27" s="122">
        <v>6</v>
      </c>
      <c r="E27" s="127">
        <f t="shared" si="0"/>
        <v>45</v>
      </c>
      <c r="F27" s="128">
        <v>15</v>
      </c>
      <c r="G27" s="129">
        <f t="shared" si="2"/>
        <v>30</v>
      </c>
      <c r="H27" s="130"/>
      <c r="I27" s="131" t="s">
        <v>39</v>
      </c>
      <c r="J27" s="134">
        <v>1</v>
      </c>
      <c r="K27" s="43">
        <v>2</v>
      </c>
      <c r="M27" s="28"/>
      <c r="N27" s="29"/>
      <c r="O27" s="17"/>
      <c r="P27" s="26"/>
      <c r="Q27" s="28"/>
      <c r="R27" s="30"/>
      <c r="S27" s="27"/>
      <c r="T27" s="26"/>
      <c r="U27" s="28"/>
      <c r="V27" s="26"/>
      <c r="W27" s="28"/>
      <c r="Y27" s="105"/>
      <c r="Z27" s="158"/>
      <c r="AA27" s="143"/>
      <c r="AB27" s="144"/>
      <c r="AC27" s="166"/>
      <c r="AD27" s="149">
        <v>3</v>
      </c>
      <c r="AE27" s="181" t="s">
        <v>95</v>
      </c>
      <c r="AF27"/>
      <c r="AG27" s="100"/>
    </row>
    <row r="28" spans="1:33" s="1" customFormat="1" ht="12" customHeight="1">
      <c r="A28" s="12">
        <v>13</v>
      </c>
      <c r="B28" s="23" t="s">
        <v>74</v>
      </c>
      <c r="C28" s="40" t="s">
        <v>36</v>
      </c>
      <c r="D28" s="26">
        <v>8</v>
      </c>
      <c r="E28" s="15">
        <f t="shared" si="0"/>
        <v>75</v>
      </c>
      <c r="F28" s="16">
        <f t="shared" si="1"/>
        <v>30</v>
      </c>
      <c r="G28" s="17">
        <v>45</v>
      </c>
      <c r="H28" s="28"/>
      <c r="I28" s="12" t="s">
        <v>39</v>
      </c>
      <c r="J28" s="26"/>
      <c r="K28" s="27"/>
      <c r="L28" s="26">
        <v>2</v>
      </c>
      <c r="M28" s="28">
        <v>3</v>
      </c>
      <c r="N28" s="29"/>
      <c r="O28" s="17"/>
      <c r="P28" s="26"/>
      <c r="Q28" s="28"/>
      <c r="R28" s="30"/>
      <c r="S28" s="27"/>
      <c r="T28" s="26"/>
      <c r="U28" s="28"/>
      <c r="V28" s="26"/>
      <c r="W28" s="28"/>
      <c r="Y28" s="105"/>
      <c r="Z28" s="158"/>
      <c r="AA28" s="145"/>
      <c r="AB28" s="145"/>
      <c r="AC28" s="145"/>
      <c r="AD28" s="168"/>
      <c r="AE28" s="169" t="s">
        <v>126</v>
      </c>
      <c r="AF28"/>
      <c r="AG28" s="100"/>
    </row>
    <row r="29" spans="1:33" s="1" customFormat="1" ht="12" customHeight="1">
      <c r="A29" s="12">
        <v>14</v>
      </c>
      <c r="B29" s="23" t="s">
        <v>85</v>
      </c>
      <c r="C29" s="40" t="s">
        <v>36</v>
      </c>
      <c r="D29" s="26">
        <v>7</v>
      </c>
      <c r="E29" s="15">
        <f t="shared" si="0"/>
        <v>75</v>
      </c>
      <c r="F29" s="16">
        <f t="shared" si="1"/>
        <v>30</v>
      </c>
      <c r="G29" s="17">
        <v>45</v>
      </c>
      <c r="H29" s="28"/>
      <c r="I29" s="12" t="s">
        <v>26</v>
      </c>
      <c r="J29" s="26"/>
      <c r="K29" s="27"/>
      <c r="L29" s="26">
        <v>2</v>
      </c>
      <c r="M29" s="28">
        <v>3</v>
      </c>
      <c r="N29" s="29"/>
      <c r="O29" s="17"/>
      <c r="P29" s="26"/>
      <c r="Q29" s="28"/>
      <c r="R29" s="30"/>
      <c r="S29" s="27"/>
      <c r="T29" s="26"/>
      <c r="U29" s="28"/>
      <c r="V29" s="26"/>
      <c r="W29" s="28"/>
      <c r="Y29" s="100"/>
      <c r="Z29" s="158"/>
      <c r="AA29" s="146"/>
      <c r="AB29" s="147"/>
      <c r="AC29" s="147"/>
      <c r="AD29" s="167">
        <v>1</v>
      </c>
      <c r="AE29" s="177" t="s">
        <v>96</v>
      </c>
      <c r="AF29"/>
      <c r="AG29" s="100"/>
    </row>
    <row r="30" spans="1:33" s="1" customFormat="1" ht="12" customHeight="1">
      <c r="A30" s="12">
        <v>15</v>
      </c>
      <c r="B30" s="23" t="s">
        <v>40</v>
      </c>
      <c r="C30" s="43" t="s">
        <v>30</v>
      </c>
      <c r="D30" s="26">
        <v>2</v>
      </c>
      <c r="E30" s="15">
        <f t="shared" si="0"/>
        <v>30</v>
      </c>
      <c r="F30" s="16">
        <f t="shared" si="1"/>
        <v>15</v>
      </c>
      <c r="G30" s="17">
        <f t="shared" si="2"/>
        <v>15</v>
      </c>
      <c r="H30" s="28"/>
      <c r="I30" s="12" t="s">
        <v>26</v>
      </c>
      <c r="J30" s="26"/>
      <c r="K30" s="27"/>
      <c r="L30" s="26">
        <v>1</v>
      </c>
      <c r="M30" s="28">
        <v>1</v>
      </c>
      <c r="N30" s="29"/>
      <c r="O30" s="17"/>
      <c r="P30" s="26"/>
      <c r="Q30" s="28"/>
      <c r="R30" s="30"/>
      <c r="S30" s="27"/>
      <c r="T30" s="26"/>
      <c r="U30" s="28"/>
      <c r="V30" s="26"/>
      <c r="W30" s="28"/>
      <c r="Y30" s="105"/>
      <c r="Z30" s="162"/>
      <c r="AA30" s="145"/>
      <c r="AB30" s="145"/>
      <c r="AC30" s="145"/>
      <c r="AD30" s="149">
        <v>2</v>
      </c>
      <c r="AE30" s="187" t="s">
        <v>97</v>
      </c>
      <c r="AF30"/>
      <c r="AG30" s="100"/>
    </row>
    <row r="31" spans="1:33" s="1" customFormat="1" ht="12" customHeight="1">
      <c r="A31" s="12">
        <v>16</v>
      </c>
      <c r="B31" s="23" t="s">
        <v>41</v>
      </c>
      <c r="C31" s="40" t="s">
        <v>36</v>
      </c>
      <c r="D31" s="46">
        <v>4</v>
      </c>
      <c r="E31" s="15">
        <f t="shared" si="0"/>
        <v>45</v>
      </c>
      <c r="F31" s="16">
        <f t="shared" si="1"/>
        <v>15</v>
      </c>
      <c r="G31" s="17">
        <f t="shared" si="2"/>
        <v>30</v>
      </c>
      <c r="H31" s="28"/>
      <c r="I31" s="12" t="s">
        <v>26</v>
      </c>
      <c r="J31" s="26"/>
      <c r="K31" s="27"/>
      <c r="L31" s="26">
        <v>1</v>
      </c>
      <c r="M31" s="28">
        <v>2</v>
      </c>
      <c r="N31" s="26"/>
      <c r="O31" s="28"/>
      <c r="P31" s="26"/>
      <c r="Q31" s="28"/>
      <c r="R31" s="30"/>
      <c r="S31" s="27"/>
      <c r="T31" s="26"/>
      <c r="U31" s="28"/>
      <c r="V31" s="26"/>
      <c r="W31" s="28"/>
      <c r="Y31" s="105"/>
      <c r="Z31" s="162"/>
      <c r="AA31" s="145"/>
      <c r="AB31" s="145"/>
      <c r="AC31" s="145"/>
      <c r="AD31" s="149">
        <v>3</v>
      </c>
      <c r="AE31" s="188" t="s">
        <v>98</v>
      </c>
      <c r="AF31"/>
      <c r="AG31" s="106"/>
    </row>
    <row r="32" spans="1:33" s="1" customFormat="1" ht="12" customHeight="1">
      <c r="A32" s="12">
        <v>17</v>
      </c>
      <c r="B32" s="23" t="s">
        <v>42</v>
      </c>
      <c r="C32" s="40" t="s">
        <v>36</v>
      </c>
      <c r="D32" s="26">
        <v>5</v>
      </c>
      <c r="E32" s="15">
        <f t="shared" si="0"/>
        <v>60</v>
      </c>
      <c r="F32" s="16">
        <f t="shared" si="1"/>
        <v>15</v>
      </c>
      <c r="G32" s="17">
        <v>45</v>
      </c>
      <c r="H32" s="28"/>
      <c r="I32" s="12" t="s">
        <v>26</v>
      </c>
      <c r="J32" s="26"/>
      <c r="K32" s="27"/>
      <c r="L32" s="26">
        <v>1</v>
      </c>
      <c r="M32" s="28">
        <v>3</v>
      </c>
      <c r="N32" s="30"/>
      <c r="O32" s="27"/>
      <c r="P32" s="26"/>
      <c r="Q32" s="28"/>
      <c r="R32" s="30"/>
      <c r="S32" s="27"/>
      <c r="T32" s="26"/>
      <c r="U32" s="28"/>
      <c r="V32" s="26"/>
      <c r="W32" s="28"/>
      <c r="Y32" s="105"/>
      <c r="Z32" s="162"/>
      <c r="AA32" s="145"/>
      <c r="AB32" s="145"/>
      <c r="AC32" s="145"/>
      <c r="AD32" s="154"/>
      <c r="AE32" s="157"/>
      <c r="AF32"/>
      <c r="AG32" s="106"/>
    </row>
    <row r="33" spans="1:33" s="1" customFormat="1" ht="12" customHeight="1">
      <c r="A33" s="12">
        <v>18</v>
      </c>
      <c r="B33" s="23" t="s">
        <v>43</v>
      </c>
      <c r="C33" s="40" t="s">
        <v>36</v>
      </c>
      <c r="D33" s="46">
        <v>5</v>
      </c>
      <c r="E33" s="15">
        <f t="shared" si="0"/>
        <v>45</v>
      </c>
      <c r="F33" s="16">
        <f t="shared" si="1"/>
        <v>15</v>
      </c>
      <c r="G33" s="17">
        <f t="shared" si="2"/>
        <v>30</v>
      </c>
      <c r="H33" s="28"/>
      <c r="I33" s="12" t="s">
        <v>26</v>
      </c>
      <c r="J33" s="26"/>
      <c r="K33" s="27"/>
      <c r="L33" s="26"/>
      <c r="M33" s="28"/>
      <c r="N33" s="29">
        <v>1</v>
      </c>
      <c r="O33" s="17">
        <v>2</v>
      </c>
      <c r="P33" s="26"/>
      <c r="Q33" s="28"/>
      <c r="R33" s="30"/>
      <c r="S33" s="27"/>
      <c r="T33" s="26"/>
      <c r="U33" s="28"/>
      <c r="V33" s="26"/>
      <c r="W33" s="28"/>
      <c r="Y33" s="105"/>
      <c r="Z33" s="162"/>
      <c r="AA33" s="145"/>
      <c r="AB33" s="145"/>
      <c r="AC33" s="145"/>
      <c r="AD33" s="154"/>
      <c r="AE33" s="157"/>
      <c r="AF33"/>
      <c r="AG33" s="106"/>
    </row>
    <row r="34" spans="1:33" s="1" customFormat="1" ht="12" customHeight="1">
      <c r="A34" s="12">
        <v>19</v>
      </c>
      <c r="B34" s="42" t="s">
        <v>44</v>
      </c>
      <c r="C34" s="47" t="s">
        <v>36</v>
      </c>
      <c r="D34" s="48">
        <v>5</v>
      </c>
      <c r="E34" s="15">
        <f t="shared" si="0"/>
        <v>60</v>
      </c>
      <c r="F34" s="16">
        <f t="shared" si="1"/>
        <v>30</v>
      </c>
      <c r="G34" s="17">
        <f t="shared" si="2"/>
        <v>30</v>
      </c>
      <c r="H34" s="28"/>
      <c r="I34" s="34" t="s">
        <v>45</v>
      </c>
      <c r="J34" s="49"/>
      <c r="K34" s="17"/>
      <c r="L34" s="49"/>
      <c r="M34" s="50"/>
      <c r="N34" s="30">
        <v>2</v>
      </c>
      <c r="O34" s="27">
        <v>2</v>
      </c>
      <c r="P34" s="26"/>
      <c r="Q34" s="28"/>
      <c r="R34" s="30"/>
      <c r="S34" s="27"/>
      <c r="T34" s="26"/>
      <c r="U34" s="28"/>
      <c r="V34" s="26"/>
      <c r="W34" s="28"/>
      <c r="Y34" s="105"/>
      <c r="Z34" s="158"/>
      <c r="AA34" s="159"/>
      <c r="AB34" s="159"/>
      <c r="AC34" s="159"/>
      <c r="AD34" s="159"/>
      <c r="AE34" s="159"/>
      <c r="AF34"/>
      <c r="AG34" s="106"/>
    </row>
    <row r="35" spans="1:33" s="1" customFormat="1" ht="12" customHeight="1">
      <c r="A35" s="12">
        <v>20</v>
      </c>
      <c r="B35" s="42" t="s">
        <v>46</v>
      </c>
      <c r="C35" s="47" t="s">
        <v>36</v>
      </c>
      <c r="D35" s="51">
        <v>5</v>
      </c>
      <c r="E35" s="15">
        <f t="shared" si="0"/>
        <v>60</v>
      </c>
      <c r="F35" s="16">
        <f t="shared" si="1"/>
        <v>30</v>
      </c>
      <c r="G35" s="17">
        <f t="shared" si="2"/>
        <v>30</v>
      </c>
      <c r="H35" s="28"/>
      <c r="I35" s="34" t="s">
        <v>45</v>
      </c>
      <c r="J35" s="49"/>
      <c r="K35" s="17"/>
      <c r="L35" s="49"/>
      <c r="M35" s="50"/>
      <c r="N35" s="29">
        <v>2</v>
      </c>
      <c r="O35" s="17">
        <v>2</v>
      </c>
      <c r="P35" s="26"/>
      <c r="Q35" s="28"/>
      <c r="R35" s="30"/>
      <c r="S35" s="27"/>
      <c r="T35" s="26"/>
      <c r="U35" s="28"/>
      <c r="V35" s="26"/>
      <c r="W35" s="28"/>
      <c r="Y35" s="105"/>
      <c r="Z35" s="158"/>
      <c r="AA35" s="143"/>
      <c r="AB35" s="144" t="s">
        <v>148</v>
      </c>
      <c r="AC35" s="145" t="s">
        <v>113</v>
      </c>
      <c r="AD35" s="145"/>
      <c r="AE35" s="145"/>
      <c r="AF35"/>
      <c r="AG35" s="106"/>
    </row>
    <row r="36" spans="1:38" s="1" customFormat="1" ht="12" customHeight="1">
      <c r="A36" s="12">
        <v>21</v>
      </c>
      <c r="B36" s="42" t="s">
        <v>47</v>
      </c>
      <c r="C36" s="47" t="s">
        <v>36</v>
      </c>
      <c r="D36" s="51">
        <v>5</v>
      </c>
      <c r="E36" s="15">
        <f t="shared" si="0"/>
        <v>60</v>
      </c>
      <c r="F36" s="16">
        <f t="shared" si="1"/>
        <v>30</v>
      </c>
      <c r="G36" s="17">
        <f t="shared" si="2"/>
        <v>30</v>
      </c>
      <c r="H36" s="28"/>
      <c r="I36" s="34" t="s">
        <v>45</v>
      </c>
      <c r="J36" s="49"/>
      <c r="K36" s="17"/>
      <c r="L36" s="49"/>
      <c r="M36" s="50"/>
      <c r="N36" s="29">
        <v>2</v>
      </c>
      <c r="O36" s="17">
        <v>2</v>
      </c>
      <c r="P36" s="26"/>
      <c r="Q36" s="28"/>
      <c r="R36" s="30"/>
      <c r="S36" s="27"/>
      <c r="T36" s="26"/>
      <c r="U36" s="28"/>
      <c r="V36" s="26"/>
      <c r="W36" s="28"/>
      <c r="Y36" s="105"/>
      <c r="Z36" s="158"/>
      <c r="AA36" s="143"/>
      <c r="AB36" s="143"/>
      <c r="AC36" s="145"/>
      <c r="AD36" s="145"/>
      <c r="AE36" s="145"/>
      <c r="AF36"/>
      <c r="AG36" s="100"/>
      <c r="AK36" s="100"/>
      <c r="AL36" s="100"/>
    </row>
    <row r="37" spans="1:38" s="1" customFormat="1" ht="12" customHeight="1">
      <c r="A37" s="12">
        <v>22</v>
      </c>
      <c r="B37" s="140" t="s">
        <v>73</v>
      </c>
      <c r="C37" s="47" t="s">
        <v>30</v>
      </c>
      <c r="D37" s="48">
        <v>3</v>
      </c>
      <c r="E37" s="15">
        <f t="shared" si="0"/>
        <v>45</v>
      </c>
      <c r="F37" s="16">
        <f t="shared" si="1"/>
        <v>30</v>
      </c>
      <c r="G37" s="17">
        <f t="shared" si="2"/>
        <v>15</v>
      </c>
      <c r="H37" s="28"/>
      <c r="I37" s="137" t="s">
        <v>45</v>
      </c>
      <c r="J37" s="49"/>
      <c r="K37" s="17"/>
      <c r="L37" s="49"/>
      <c r="M37" s="50"/>
      <c r="N37" s="26">
        <v>2</v>
      </c>
      <c r="O37" s="27">
        <v>1</v>
      </c>
      <c r="P37" s="26"/>
      <c r="Q37" s="28"/>
      <c r="R37" s="30"/>
      <c r="S37" s="27"/>
      <c r="T37" s="26"/>
      <c r="U37" s="28"/>
      <c r="V37" s="26"/>
      <c r="W37" s="28"/>
      <c r="Y37" s="105"/>
      <c r="Z37" s="164"/>
      <c r="AA37" s="143"/>
      <c r="AB37" s="144"/>
      <c r="AC37" s="166"/>
      <c r="AD37" s="145"/>
      <c r="AE37" s="145"/>
      <c r="AF37" s="160"/>
      <c r="AG37" s="100"/>
      <c r="AK37" s="100"/>
      <c r="AL37" s="100"/>
    </row>
    <row r="38" spans="1:38" s="1" customFormat="1" ht="12" customHeight="1">
      <c r="A38" s="12">
        <v>23</v>
      </c>
      <c r="B38" s="42" t="s">
        <v>72</v>
      </c>
      <c r="C38" s="47" t="s">
        <v>36</v>
      </c>
      <c r="D38" s="52">
        <v>5</v>
      </c>
      <c r="E38" s="15">
        <f t="shared" si="0"/>
        <v>60</v>
      </c>
      <c r="F38" s="16">
        <f t="shared" si="1"/>
        <v>30</v>
      </c>
      <c r="G38" s="17">
        <f t="shared" si="2"/>
        <v>30</v>
      </c>
      <c r="H38" s="28"/>
      <c r="I38" s="34" t="s">
        <v>26</v>
      </c>
      <c r="J38" s="49"/>
      <c r="K38" s="17"/>
      <c r="L38" s="49"/>
      <c r="M38" s="50"/>
      <c r="N38" s="30">
        <v>2</v>
      </c>
      <c r="O38" s="27">
        <v>2</v>
      </c>
      <c r="P38" s="26"/>
      <c r="Q38" s="27"/>
      <c r="R38" s="26"/>
      <c r="S38" s="27"/>
      <c r="T38" s="26"/>
      <c r="U38" s="28"/>
      <c r="V38" s="26"/>
      <c r="W38" s="28"/>
      <c r="Y38" s="105"/>
      <c r="Z38" s="164"/>
      <c r="AA38" s="145"/>
      <c r="AB38" s="145"/>
      <c r="AC38" s="145"/>
      <c r="AD38" s="145"/>
      <c r="AE38" s="145"/>
      <c r="AF38" s="160"/>
      <c r="AG38" s="100"/>
      <c r="AK38" s="100"/>
      <c r="AL38" s="100"/>
    </row>
    <row r="39" spans="1:38" s="1" customFormat="1" ht="12.75" customHeight="1">
      <c r="A39" s="12">
        <v>24</v>
      </c>
      <c r="B39" s="138" t="s">
        <v>105</v>
      </c>
      <c r="C39" s="47" t="s">
        <v>30</v>
      </c>
      <c r="D39" s="53">
        <v>4</v>
      </c>
      <c r="E39" s="15">
        <f t="shared" si="0"/>
        <v>45</v>
      </c>
      <c r="F39" s="16">
        <f t="shared" si="1"/>
        <v>15</v>
      </c>
      <c r="G39" s="17">
        <f t="shared" si="2"/>
        <v>30</v>
      </c>
      <c r="H39" s="28"/>
      <c r="I39" s="34" t="s">
        <v>45</v>
      </c>
      <c r="J39" s="49"/>
      <c r="K39" s="17"/>
      <c r="L39" s="49"/>
      <c r="M39" s="50"/>
      <c r="N39" s="29"/>
      <c r="O39" s="17"/>
      <c r="P39" s="26">
        <v>1</v>
      </c>
      <c r="Q39" s="27">
        <v>2</v>
      </c>
      <c r="R39" s="26"/>
      <c r="S39" s="27"/>
      <c r="T39" s="26"/>
      <c r="U39" s="28"/>
      <c r="V39" s="26"/>
      <c r="W39" s="28"/>
      <c r="Y39" s="105"/>
      <c r="Z39" s="124"/>
      <c r="AA39" s="146"/>
      <c r="AB39" s="147" t="s">
        <v>112</v>
      </c>
      <c r="AC39" s="147"/>
      <c r="AD39" s="148"/>
      <c r="AE39" s="147" t="s">
        <v>86</v>
      </c>
      <c r="AF39" s="160"/>
      <c r="AG39" s="100"/>
      <c r="AK39" s="100"/>
      <c r="AL39" s="100"/>
    </row>
    <row r="40" spans="1:38" s="1" customFormat="1" ht="12" customHeight="1">
      <c r="A40" s="12">
        <v>25</v>
      </c>
      <c r="B40" s="42" t="s">
        <v>76</v>
      </c>
      <c r="C40" s="47" t="s">
        <v>36</v>
      </c>
      <c r="D40" s="53">
        <v>5</v>
      </c>
      <c r="E40" s="15">
        <f t="shared" si="0"/>
        <v>60</v>
      </c>
      <c r="F40" s="16">
        <f t="shared" si="1"/>
        <v>30</v>
      </c>
      <c r="G40" s="17">
        <f t="shared" si="2"/>
        <v>30</v>
      </c>
      <c r="H40" s="28"/>
      <c r="I40" s="34" t="s">
        <v>45</v>
      </c>
      <c r="J40" s="49"/>
      <c r="K40" s="17"/>
      <c r="L40" s="49"/>
      <c r="M40" s="50"/>
      <c r="N40" s="29"/>
      <c r="O40" s="17"/>
      <c r="P40" s="49">
        <v>2</v>
      </c>
      <c r="Q40" s="17">
        <v>2</v>
      </c>
      <c r="R40" s="26"/>
      <c r="S40" s="27"/>
      <c r="T40" s="26"/>
      <c r="U40" s="28"/>
      <c r="V40" s="26"/>
      <c r="W40" s="28"/>
      <c r="Y40" s="105"/>
      <c r="Z40" s="124"/>
      <c r="AA40" s="145"/>
      <c r="AB40" s="145"/>
      <c r="AC40" s="145"/>
      <c r="AD40" s="148"/>
      <c r="AE40" s="148"/>
      <c r="AF40" s="160"/>
      <c r="AG40" s="100"/>
      <c r="AK40" s="100"/>
      <c r="AL40" s="100"/>
    </row>
    <row r="41" spans="1:38" s="1" customFormat="1" ht="12" customHeight="1">
      <c r="A41" s="12">
        <v>26</v>
      </c>
      <c r="B41" s="139" t="s">
        <v>106</v>
      </c>
      <c r="C41" s="47" t="s">
        <v>36</v>
      </c>
      <c r="D41" s="53">
        <v>5</v>
      </c>
      <c r="E41" s="15">
        <f t="shared" si="0"/>
        <v>60</v>
      </c>
      <c r="F41" s="16">
        <f t="shared" si="1"/>
        <v>30</v>
      </c>
      <c r="G41" s="17">
        <f t="shared" si="2"/>
        <v>30</v>
      </c>
      <c r="H41" s="28"/>
      <c r="I41" s="34" t="s">
        <v>45</v>
      </c>
      <c r="J41" s="49"/>
      <c r="K41" s="17"/>
      <c r="L41" s="49"/>
      <c r="M41" s="50"/>
      <c r="N41" s="29"/>
      <c r="O41" s="17"/>
      <c r="P41" s="26">
        <v>2</v>
      </c>
      <c r="Q41" s="27">
        <v>2</v>
      </c>
      <c r="R41" s="26"/>
      <c r="S41" s="27"/>
      <c r="T41" s="26"/>
      <c r="U41" s="28"/>
      <c r="V41" s="26"/>
      <c r="W41" s="28"/>
      <c r="Y41" s="105"/>
      <c r="Z41" s="165"/>
      <c r="AA41" s="149">
        <v>1</v>
      </c>
      <c r="AB41" s="150" t="s">
        <v>117</v>
      </c>
      <c r="AC41" s="145"/>
      <c r="AD41" s="168"/>
      <c r="AE41" s="169" t="s">
        <v>122</v>
      </c>
      <c r="AF41" s="160"/>
      <c r="AG41" s="106"/>
      <c r="AK41" s="106"/>
      <c r="AL41" s="106"/>
    </row>
    <row r="42" spans="1:38" s="1" customFormat="1" ht="12" customHeight="1">
      <c r="A42" s="12">
        <v>27</v>
      </c>
      <c r="B42" s="139" t="s">
        <v>107</v>
      </c>
      <c r="C42" s="40" t="s">
        <v>36</v>
      </c>
      <c r="D42" s="54">
        <v>5</v>
      </c>
      <c r="E42" s="15">
        <f t="shared" si="0"/>
        <v>60</v>
      </c>
      <c r="F42" s="16">
        <f t="shared" si="1"/>
        <v>30</v>
      </c>
      <c r="G42" s="17">
        <f t="shared" si="2"/>
        <v>30</v>
      </c>
      <c r="H42" s="28"/>
      <c r="I42" s="12" t="s">
        <v>45</v>
      </c>
      <c r="J42" s="49"/>
      <c r="K42" s="17"/>
      <c r="L42" s="49"/>
      <c r="M42" s="50"/>
      <c r="N42" s="29"/>
      <c r="O42" s="17"/>
      <c r="P42" s="26">
        <v>2</v>
      </c>
      <c r="Q42" s="27">
        <v>2</v>
      </c>
      <c r="R42" s="26"/>
      <c r="S42" s="27"/>
      <c r="T42" s="26"/>
      <c r="U42" s="28"/>
      <c r="V42" s="26"/>
      <c r="W42" s="28"/>
      <c r="Y42" s="105"/>
      <c r="Z42" s="165"/>
      <c r="AA42" s="149">
        <v>2</v>
      </c>
      <c r="AB42" s="150" t="s">
        <v>118</v>
      </c>
      <c r="AC42" s="145"/>
      <c r="AD42" s="167">
        <v>1</v>
      </c>
      <c r="AE42" s="182" t="s">
        <v>130</v>
      </c>
      <c r="AF42" s="160"/>
      <c r="AG42" s="106"/>
      <c r="AK42" s="106"/>
      <c r="AL42" s="106"/>
    </row>
    <row r="43" spans="1:38" s="1" customFormat="1" ht="12" customHeight="1">
      <c r="A43" s="12">
        <v>28</v>
      </c>
      <c r="B43" s="139" t="s">
        <v>108</v>
      </c>
      <c r="C43" s="41" t="s">
        <v>30</v>
      </c>
      <c r="D43" s="56">
        <v>3</v>
      </c>
      <c r="E43" s="15">
        <f t="shared" si="0"/>
        <v>45</v>
      </c>
      <c r="F43" s="16">
        <f t="shared" si="1"/>
        <v>15</v>
      </c>
      <c r="G43" s="17">
        <f t="shared" si="2"/>
        <v>30</v>
      </c>
      <c r="H43" s="28"/>
      <c r="I43" s="12" t="s">
        <v>26</v>
      </c>
      <c r="J43" s="49"/>
      <c r="K43" s="17"/>
      <c r="L43" s="49"/>
      <c r="M43" s="50"/>
      <c r="N43" s="29"/>
      <c r="O43" s="17"/>
      <c r="P43" s="26">
        <v>1</v>
      </c>
      <c r="Q43" s="27">
        <v>2</v>
      </c>
      <c r="R43" s="26"/>
      <c r="S43" s="27"/>
      <c r="T43" s="26"/>
      <c r="U43" s="28"/>
      <c r="V43" s="26"/>
      <c r="W43" s="28"/>
      <c r="Y43" s="104"/>
      <c r="Z43" s="165"/>
      <c r="AA43" s="149">
        <v>3</v>
      </c>
      <c r="AB43" s="152" t="s">
        <v>119</v>
      </c>
      <c r="AC43" s="145"/>
      <c r="AD43" s="149">
        <v>2</v>
      </c>
      <c r="AE43" s="189" t="s">
        <v>139</v>
      </c>
      <c r="AF43"/>
      <c r="AG43" s="106"/>
      <c r="AK43" s="106"/>
      <c r="AL43" s="106"/>
    </row>
    <row r="44" spans="1:38" s="1" customFormat="1" ht="12" customHeight="1">
      <c r="A44" s="12">
        <v>29</v>
      </c>
      <c r="B44" s="139" t="s">
        <v>109</v>
      </c>
      <c r="C44" s="57" t="s">
        <v>30</v>
      </c>
      <c r="D44" s="58">
        <v>4</v>
      </c>
      <c r="E44" s="15">
        <f t="shared" si="0"/>
        <v>45</v>
      </c>
      <c r="F44" s="16">
        <f t="shared" si="1"/>
        <v>30</v>
      </c>
      <c r="G44" s="17">
        <f t="shared" si="2"/>
        <v>15</v>
      </c>
      <c r="H44" s="28"/>
      <c r="I44" s="12" t="s">
        <v>45</v>
      </c>
      <c r="J44" s="49"/>
      <c r="K44" s="17"/>
      <c r="L44" s="49"/>
      <c r="M44" s="50"/>
      <c r="N44" s="29"/>
      <c r="O44" s="17"/>
      <c r="P44" s="26">
        <v>2</v>
      </c>
      <c r="Q44" s="27">
        <v>1</v>
      </c>
      <c r="R44" s="26"/>
      <c r="S44" s="28"/>
      <c r="T44" s="26"/>
      <c r="U44" s="28"/>
      <c r="V44" s="26"/>
      <c r="W44" s="28"/>
      <c r="Y44" s="105"/>
      <c r="Z44" s="165"/>
      <c r="AA44" s="149">
        <v>4</v>
      </c>
      <c r="AB44" s="152" t="s">
        <v>120</v>
      </c>
      <c r="AC44" s="145"/>
      <c r="AD44" s="149">
        <v>3</v>
      </c>
      <c r="AE44" s="182" t="s">
        <v>129</v>
      </c>
      <c r="AF44"/>
      <c r="AG44" s="106"/>
      <c r="AK44" s="106"/>
      <c r="AL44" s="106"/>
    </row>
    <row r="45" spans="1:38" s="1" customFormat="1" ht="12" customHeight="1">
      <c r="A45" s="12">
        <v>30</v>
      </c>
      <c r="B45" s="139" t="s">
        <v>110</v>
      </c>
      <c r="C45" s="57" t="s">
        <v>30</v>
      </c>
      <c r="D45" s="58">
        <v>5</v>
      </c>
      <c r="E45" s="15">
        <f t="shared" si="0"/>
        <v>60</v>
      </c>
      <c r="F45" s="16">
        <f t="shared" si="1"/>
        <v>30</v>
      </c>
      <c r="G45" s="17">
        <f t="shared" si="2"/>
        <v>30</v>
      </c>
      <c r="H45" s="28"/>
      <c r="I45" s="12" t="s">
        <v>45</v>
      </c>
      <c r="J45" s="49"/>
      <c r="K45" s="17"/>
      <c r="L45" s="49"/>
      <c r="M45" s="50"/>
      <c r="N45" s="29"/>
      <c r="O45" s="17"/>
      <c r="P45" s="26"/>
      <c r="Q45" s="27"/>
      <c r="R45" s="26">
        <v>2</v>
      </c>
      <c r="S45" s="28">
        <v>2</v>
      </c>
      <c r="T45" s="26"/>
      <c r="U45" s="28"/>
      <c r="V45" s="26"/>
      <c r="W45" s="28"/>
      <c r="Y45" s="105"/>
      <c r="Z45" s="165"/>
      <c r="AA45" s="149">
        <v>5</v>
      </c>
      <c r="AB45" s="161" t="s">
        <v>121</v>
      </c>
      <c r="AC45" s="145"/>
      <c r="AD45" s="168"/>
      <c r="AE45" s="170" t="s">
        <v>123</v>
      </c>
      <c r="AF45"/>
      <c r="AG45" s="106"/>
      <c r="AK45" s="106"/>
      <c r="AL45" s="106"/>
    </row>
    <row r="46" spans="1:38" s="1" customFormat="1" ht="12" customHeight="1">
      <c r="A46" s="12">
        <v>31</v>
      </c>
      <c r="B46" s="42" t="s">
        <v>51</v>
      </c>
      <c r="C46" s="47" t="s">
        <v>30</v>
      </c>
      <c r="D46" s="52">
        <v>4</v>
      </c>
      <c r="E46" s="15">
        <f t="shared" si="0"/>
        <v>45</v>
      </c>
      <c r="F46" s="16">
        <f t="shared" si="1"/>
        <v>15</v>
      </c>
      <c r="G46" s="17">
        <f t="shared" si="2"/>
        <v>30</v>
      </c>
      <c r="H46" s="28"/>
      <c r="I46" s="34" t="s">
        <v>45</v>
      </c>
      <c r="J46" s="49"/>
      <c r="K46" s="17"/>
      <c r="L46" s="49"/>
      <c r="M46" s="50"/>
      <c r="N46" s="29"/>
      <c r="O46" s="17"/>
      <c r="P46" s="26"/>
      <c r="Q46" s="27"/>
      <c r="R46" s="26">
        <v>1</v>
      </c>
      <c r="S46" s="28">
        <v>2</v>
      </c>
      <c r="T46" s="26"/>
      <c r="U46" s="28"/>
      <c r="V46" s="26"/>
      <c r="W46" s="28"/>
      <c r="Y46" s="105"/>
      <c r="Z46" s="100"/>
      <c r="AA46" s="145"/>
      <c r="AB46" s="163"/>
      <c r="AC46" s="145"/>
      <c r="AD46" s="167">
        <v>1</v>
      </c>
      <c r="AE46" s="183" t="s">
        <v>131</v>
      </c>
      <c r="AF46"/>
      <c r="AG46" s="106"/>
      <c r="AK46" s="106"/>
      <c r="AL46" s="106"/>
    </row>
    <row r="47" spans="1:33" s="1" customFormat="1" ht="12" customHeight="1">
      <c r="A47" s="12">
        <v>32</v>
      </c>
      <c r="B47" s="42" t="s">
        <v>52</v>
      </c>
      <c r="C47" s="40" t="s">
        <v>36</v>
      </c>
      <c r="D47" s="53">
        <v>5</v>
      </c>
      <c r="E47" s="15">
        <f t="shared" si="0"/>
        <v>60</v>
      </c>
      <c r="F47" s="16">
        <f t="shared" si="1"/>
        <v>30</v>
      </c>
      <c r="G47" s="17">
        <v>30</v>
      </c>
      <c r="H47" s="28"/>
      <c r="I47" s="12" t="s">
        <v>45</v>
      </c>
      <c r="J47" s="49"/>
      <c r="K47" s="17"/>
      <c r="L47" s="49"/>
      <c r="M47" s="50"/>
      <c r="N47" s="29"/>
      <c r="O47" s="17"/>
      <c r="P47" s="26"/>
      <c r="Q47" s="27"/>
      <c r="R47" s="26">
        <v>2</v>
      </c>
      <c r="S47" s="27">
        <v>2</v>
      </c>
      <c r="T47" s="26"/>
      <c r="U47" s="27"/>
      <c r="V47" s="26"/>
      <c r="W47" s="28"/>
      <c r="Y47" s="105"/>
      <c r="Z47" s="100"/>
      <c r="AA47" s="99"/>
      <c r="AB47" s="99"/>
      <c r="AC47" s="103"/>
      <c r="AD47" s="149">
        <v>2</v>
      </c>
      <c r="AE47" s="182" t="s">
        <v>132</v>
      </c>
      <c r="AF47" s="103"/>
      <c r="AG47" s="100"/>
    </row>
    <row r="48" spans="1:33" s="1" customFormat="1" ht="12" customHeight="1">
      <c r="A48" s="12">
        <v>33</v>
      </c>
      <c r="B48" s="42" t="s">
        <v>53</v>
      </c>
      <c r="C48" s="40" t="s">
        <v>30</v>
      </c>
      <c r="D48" s="52">
        <v>4</v>
      </c>
      <c r="E48" s="15">
        <f t="shared" si="0"/>
        <v>60</v>
      </c>
      <c r="F48" s="16">
        <f t="shared" si="1"/>
        <v>30</v>
      </c>
      <c r="G48" s="17">
        <v>30</v>
      </c>
      <c r="H48" s="28"/>
      <c r="I48" s="12" t="s">
        <v>45</v>
      </c>
      <c r="J48" s="49"/>
      <c r="K48" s="17"/>
      <c r="L48" s="49"/>
      <c r="M48" s="50"/>
      <c r="N48" s="29"/>
      <c r="O48" s="17"/>
      <c r="P48" s="26"/>
      <c r="Q48" s="27"/>
      <c r="R48" s="26">
        <v>2</v>
      </c>
      <c r="S48" s="27">
        <v>2</v>
      </c>
      <c r="T48" s="59"/>
      <c r="U48" s="60"/>
      <c r="V48" s="26"/>
      <c r="W48" s="28"/>
      <c r="Y48" s="105"/>
      <c r="Z48" s="100"/>
      <c r="AA48" s="99"/>
      <c r="AB48" s="99"/>
      <c r="AC48" s="103"/>
      <c r="AD48" s="149">
        <v>3</v>
      </c>
      <c r="AE48" s="184" t="s">
        <v>133</v>
      </c>
      <c r="AF48" s="103"/>
      <c r="AG48" s="106"/>
    </row>
    <row r="49" spans="1:33" s="1" customFormat="1" ht="12" customHeight="1">
      <c r="A49" s="12">
        <v>34</v>
      </c>
      <c r="B49" s="42" t="s">
        <v>54</v>
      </c>
      <c r="C49" s="40" t="s">
        <v>36</v>
      </c>
      <c r="D49" s="53">
        <v>5</v>
      </c>
      <c r="E49" s="15">
        <f t="shared" si="0"/>
        <v>60</v>
      </c>
      <c r="F49" s="16">
        <f t="shared" si="1"/>
        <v>30</v>
      </c>
      <c r="G49" s="17">
        <v>30</v>
      </c>
      <c r="H49" s="28"/>
      <c r="I49" s="12" t="s">
        <v>45</v>
      </c>
      <c r="J49" s="49"/>
      <c r="K49" s="17"/>
      <c r="L49" s="49"/>
      <c r="M49" s="50"/>
      <c r="N49" s="29"/>
      <c r="O49" s="17"/>
      <c r="P49" s="26"/>
      <c r="Q49" s="28"/>
      <c r="R49" s="26">
        <v>2</v>
      </c>
      <c r="S49" s="27">
        <v>2</v>
      </c>
      <c r="T49" s="26"/>
      <c r="U49" s="28"/>
      <c r="V49" s="26"/>
      <c r="W49" s="28"/>
      <c r="Y49" s="105"/>
      <c r="Z49" s="100"/>
      <c r="AA49" s="100"/>
      <c r="AB49" s="100"/>
      <c r="AC49" s="100"/>
      <c r="AD49" s="168"/>
      <c r="AE49" s="170" t="s">
        <v>124</v>
      </c>
      <c r="AF49" s="106"/>
      <c r="AG49" s="106"/>
    </row>
    <row r="50" spans="1:33" s="1" customFormat="1" ht="12" customHeight="1">
      <c r="A50" s="12">
        <v>35</v>
      </c>
      <c r="B50" s="138" t="s">
        <v>143</v>
      </c>
      <c r="C50" s="40" t="s">
        <v>36</v>
      </c>
      <c r="D50" s="58">
        <v>4</v>
      </c>
      <c r="E50" s="15">
        <f t="shared" si="0"/>
        <v>60</v>
      </c>
      <c r="F50" s="16">
        <f t="shared" si="1"/>
        <v>30</v>
      </c>
      <c r="G50" s="17">
        <f t="shared" si="2"/>
        <v>30</v>
      </c>
      <c r="H50" s="28"/>
      <c r="I50" s="12" t="s">
        <v>45</v>
      </c>
      <c r="J50" s="49"/>
      <c r="K50" s="17"/>
      <c r="L50" s="49"/>
      <c r="M50" s="50"/>
      <c r="N50" s="29"/>
      <c r="O50" s="17"/>
      <c r="P50" s="26"/>
      <c r="Q50" s="27"/>
      <c r="R50" s="26">
        <v>2</v>
      </c>
      <c r="S50" s="27">
        <v>2</v>
      </c>
      <c r="T50" s="59"/>
      <c r="U50" s="60"/>
      <c r="V50" s="26"/>
      <c r="W50" s="28"/>
      <c r="Y50" s="105"/>
      <c r="Z50" s="106"/>
      <c r="AA50" s="106"/>
      <c r="AB50" s="106"/>
      <c r="AC50" s="106"/>
      <c r="AD50" s="167">
        <v>1</v>
      </c>
      <c r="AE50" s="185" t="s">
        <v>134</v>
      </c>
      <c r="AF50" s="100"/>
      <c r="AG50" s="100"/>
    </row>
    <row r="51" spans="1:33" s="1" customFormat="1" ht="12" customHeight="1">
      <c r="A51" s="12">
        <v>36</v>
      </c>
      <c r="B51" s="42" t="s">
        <v>55</v>
      </c>
      <c r="C51" s="40" t="s">
        <v>30</v>
      </c>
      <c r="D51" s="52">
        <v>5</v>
      </c>
      <c r="E51" s="15">
        <f t="shared" si="0"/>
        <v>60</v>
      </c>
      <c r="F51" s="16">
        <f t="shared" si="1"/>
        <v>30</v>
      </c>
      <c r="G51" s="17">
        <v>30</v>
      </c>
      <c r="H51" s="28"/>
      <c r="I51" s="12" t="s">
        <v>45</v>
      </c>
      <c r="J51" s="49"/>
      <c r="K51" s="17"/>
      <c r="L51" s="49"/>
      <c r="M51" s="50"/>
      <c r="N51" s="29"/>
      <c r="O51" s="17"/>
      <c r="P51" s="26"/>
      <c r="Q51" s="28"/>
      <c r="R51" s="26"/>
      <c r="S51" s="27"/>
      <c r="T51" s="26">
        <v>2</v>
      </c>
      <c r="U51" s="28">
        <v>2</v>
      </c>
      <c r="V51" s="26"/>
      <c r="W51" s="28"/>
      <c r="Y51" s="105"/>
      <c r="Z51" s="106"/>
      <c r="AA51" s="106"/>
      <c r="AB51" s="106"/>
      <c r="AC51" s="106"/>
      <c r="AD51" s="149">
        <v>2</v>
      </c>
      <c r="AE51" s="174" t="s">
        <v>128</v>
      </c>
      <c r="AF51" s="100"/>
      <c r="AG51" s="100"/>
    </row>
    <row r="52" spans="1:33" s="1" customFormat="1" ht="12" customHeight="1">
      <c r="A52" s="12">
        <v>37</v>
      </c>
      <c r="B52" s="42" t="s">
        <v>56</v>
      </c>
      <c r="C52" s="40" t="s">
        <v>36</v>
      </c>
      <c r="D52" s="53">
        <v>5</v>
      </c>
      <c r="E52" s="15">
        <f t="shared" si="0"/>
        <v>60</v>
      </c>
      <c r="F52" s="16">
        <f t="shared" si="1"/>
        <v>30</v>
      </c>
      <c r="G52" s="17">
        <v>30</v>
      </c>
      <c r="H52" s="28"/>
      <c r="I52" s="12" t="s">
        <v>45</v>
      </c>
      <c r="J52" s="49"/>
      <c r="K52" s="17"/>
      <c r="L52" s="49"/>
      <c r="M52" s="50"/>
      <c r="N52" s="29"/>
      <c r="O52" s="17"/>
      <c r="P52" s="26"/>
      <c r="Q52" s="28"/>
      <c r="R52" s="26"/>
      <c r="S52" s="27"/>
      <c r="T52" s="26">
        <v>2</v>
      </c>
      <c r="U52" s="28">
        <v>2</v>
      </c>
      <c r="V52" s="35"/>
      <c r="W52" s="31"/>
      <c r="Y52" s="105"/>
      <c r="Z52" s="106"/>
      <c r="AA52" s="106"/>
      <c r="AB52" s="106"/>
      <c r="AC52" s="106"/>
      <c r="AD52" s="149">
        <v>3</v>
      </c>
      <c r="AE52" s="182" t="s">
        <v>135</v>
      </c>
      <c r="AF52" s="100"/>
      <c r="AG52" s="100"/>
    </row>
    <row r="53" spans="1:33" s="1" customFormat="1" ht="12" customHeight="1">
      <c r="A53" s="12">
        <v>38</v>
      </c>
      <c r="B53" s="42" t="s">
        <v>57</v>
      </c>
      <c r="C53" s="40" t="s">
        <v>30</v>
      </c>
      <c r="D53" s="52">
        <v>4</v>
      </c>
      <c r="E53" s="15">
        <f t="shared" si="0"/>
        <v>60</v>
      </c>
      <c r="F53" s="16">
        <f t="shared" si="1"/>
        <v>30</v>
      </c>
      <c r="G53" s="17">
        <v>30</v>
      </c>
      <c r="H53" s="28"/>
      <c r="I53" s="12" t="s">
        <v>45</v>
      </c>
      <c r="J53" s="49"/>
      <c r="K53" s="17"/>
      <c r="L53" s="49"/>
      <c r="M53" s="50"/>
      <c r="N53" s="29"/>
      <c r="O53" s="17"/>
      <c r="P53" s="26"/>
      <c r="Q53" s="28"/>
      <c r="R53" s="26"/>
      <c r="S53" s="27"/>
      <c r="T53" s="26">
        <v>2</v>
      </c>
      <c r="U53" s="28">
        <v>2</v>
      </c>
      <c r="V53" s="35"/>
      <c r="W53" s="31"/>
      <c r="Y53" s="105"/>
      <c r="Z53" s="106"/>
      <c r="AA53" s="106"/>
      <c r="AB53" s="106"/>
      <c r="AC53" s="106"/>
      <c r="AD53" s="193"/>
      <c r="AE53" s="190" t="s">
        <v>125</v>
      </c>
      <c r="AF53" s="100"/>
      <c r="AG53" s="100"/>
    </row>
    <row r="54" spans="1:33" s="1" customFormat="1" ht="12" customHeight="1">
      <c r="A54" s="12">
        <v>39</v>
      </c>
      <c r="B54" s="42" t="s">
        <v>58</v>
      </c>
      <c r="C54" s="40" t="s">
        <v>36</v>
      </c>
      <c r="D54" s="53">
        <v>5</v>
      </c>
      <c r="E54" s="15">
        <f t="shared" si="0"/>
        <v>60</v>
      </c>
      <c r="F54" s="16">
        <f t="shared" si="1"/>
        <v>30</v>
      </c>
      <c r="G54" s="17">
        <v>30</v>
      </c>
      <c r="H54" s="28"/>
      <c r="I54" s="12" t="s">
        <v>45</v>
      </c>
      <c r="J54" s="49"/>
      <c r="K54" s="17"/>
      <c r="L54" s="49"/>
      <c r="M54" s="50"/>
      <c r="N54" s="29"/>
      <c r="O54" s="17"/>
      <c r="P54" s="26"/>
      <c r="Q54" s="28"/>
      <c r="R54" s="26"/>
      <c r="S54" s="27"/>
      <c r="T54" s="26">
        <v>2</v>
      </c>
      <c r="U54" s="28">
        <v>2</v>
      </c>
      <c r="V54" s="35"/>
      <c r="W54" s="31"/>
      <c r="Y54" s="105"/>
      <c r="Z54" s="106"/>
      <c r="AA54" s="106"/>
      <c r="AB54" s="106"/>
      <c r="AC54" s="106"/>
      <c r="AD54" s="194">
        <v>1</v>
      </c>
      <c r="AE54" s="191" t="s">
        <v>141</v>
      </c>
      <c r="AF54" s="100"/>
      <c r="AG54" s="100"/>
    </row>
    <row r="55" spans="1:33" s="1" customFormat="1" ht="12" customHeight="1">
      <c r="A55" s="12">
        <v>40</v>
      </c>
      <c r="B55" s="42" t="s">
        <v>59</v>
      </c>
      <c r="C55" s="40" t="s">
        <v>30</v>
      </c>
      <c r="D55" s="53">
        <v>5</v>
      </c>
      <c r="E55" s="15">
        <f t="shared" si="0"/>
        <v>60</v>
      </c>
      <c r="F55" s="16">
        <f t="shared" si="1"/>
        <v>30</v>
      </c>
      <c r="G55" s="17">
        <v>30</v>
      </c>
      <c r="H55" s="28"/>
      <c r="I55" s="12" t="s">
        <v>45</v>
      </c>
      <c r="J55" s="49"/>
      <c r="K55" s="17"/>
      <c r="L55" s="49"/>
      <c r="M55" s="50"/>
      <c r="N55" s="29"/>
      <c r="O55" s="17"/>
      <c r="P55" s="26"/>
      <c r="Q55" s="27"/>
      <c r="R55" s="26"/>
      <c r="S55" s="27"/>
      <c r="T55" s="26">
        <v>2</v>
      </c>
      <c r="U55" s="28">
        <v>2</v>
      </c>
      <c r="V55" s="35"/>
      <c r="W55" s="31"/>
      <c r="Y55" s="105"/>
      <c r="Z55" s="106"/>
      <c r="AA55" s="106"/>
      <c r="AB55" s="106"/>
      <c r="AC55" s="106"/>
      <c r="AD55" s="167"/>
      <c r="AE55" s="192" t="s">
        <v>140</v>
      </c>
      <c r="AF55" s="100"/>
      <c r="AG55" s="100"/>
    </row>
    <row r="56" spans="1:33" s="1" customFormat="1" ht="12" customHeight="1">
      <c r="A56" s="12">
        <v>41</v>
      </c>
      <c r="B56" s="45" t="s">
        <v>84</v>
      </c>
      <c r="C56" s="40" t="s">
        <v>36</v>
      </c>
      <c r="D56" s="257">
        <v>5</v>
      </c>
      <c r="E56" s="15">
        <f t="shared" si="0"/>
        <v>60</v>
      </c>
      <c r="F56" s="16">
        <f t="shared" si="1"/>
        <v>30</v>
      </c>
      <c r="G56" s="17">
        <f t="shared" si="2"/>
        <v>30</v>
      </c>
      <c r="H56" s="28"/>
      <c r="I56" s="12" t="s">
        <v>45</v>
      </c>
      <c r="J56" s="49"/>
      <c r="K56" s="17"/>
      <c r="L56" s="49"/>
      <c r="M56" s="50"/>
      <c r="N56" s="29"/>
      <c r="O56" s="17"/>
      <c r="P56" s="26"/>
      <c r="Q56" s="27"/>
      <c r="R56" s="26"/>
      <c r="S56" s="27"/>
      <c r="T56" s="59">
        <v>2</v>
      </c>
      <c r="U56" s="60">
        <v>2</v>
      </c>
      <c r="V56" s="35"/>
      <c r="W56" s="31"/>
      <c r="Y56" s="105"/>
      <c r="Z56" s="106"/>
      <c r="AA56" s="106"/>
      <c r="AB56" s="106"/>
      <c r="AC56" s="106"/>
      <c r="AD56" s="167">
        <v>2</v>
      </c>
      <c r="AE56" s="182" t="s">
        <v>136</v>
      </c>
      <c r="AF56" s="100"/>
      <c r="AG56" s="100"/>
    </row>
    <row r="57" spans="1:33" s="1" customFormat="1" ht="12" customHeight="1">
      <c r="A57" s="237">
        <v>42</v>
      </c>
      <c r="B57" s="238" t="s">
        <v>144</v>
      </c>
      <c r="C57" s="239" t="s">
        <v>29</v>
      </c>
      <c r="D57" s="240">
        <v>1</v>
      </c>
      <c r="E57" s="241">
        <v>15</v>
      </c>
      <c r="F57" s="242" t="s">
        <v>23</v>
      </c>
      <c r="G57" s="242">
        <v>15</v>
      </c>
      <c r="H57" s="243" t="s">
        <v>23</v>
      </c>
      <c r="I57" s="237" t="s">
        <v>23</v>
      </c>
      <c r="J57" s="244"/>
      <c r="K57" s="245"/>
      <c r="L57" s="244"/>
      <c r="M57" s="246"/>
      <c r="N57" s="247"/>
      <c r="O57" s="245"/>
      <c r="P57" s="248"/>
      <c r="Q57" s="249"/>
      <c r="R57" s="250"/>
      <c r="S57" s="251"/>
      <c r="T57" s="252"/>
      <c r="U57" s="253"/>
      <c r="V57" s="254"/>
      <c r="W57" s="255">
        <v>1</v>
      </c>
      <c r="Y57" s="105"/>
      <c r="Z57" s="106"/>
      <c r="AA57" s="106"/>
      <c r="AB57" s="106"/>
      <c r="AC57" s="106"/>
      <c r="AD57" s="167">
        <v>3</v>
      </c>
      <c r="AE57" s="186" t="s">
        <v>137</v>
      </c>
      <c r="AF57" s="100"/>
      <c r="AG57" s="100"/>
    </row>
    <row r="58" spans="1:33" s="1" customFormat="1" ht="12" customHeight="1">
      <c r="A58" s="12">
        <v>43</v>
      </c>
      <c r="B58" s="55" t="s">
        <v>49</v>
      </c>
      <c r="C58" s="40" t="s">
        <v>30</v>
      </c>
      <c r="D58" s="61">
        <v>3</v>
      </c>
      <c r="E58" s="15">
        <f t="shared" si="0"/>
        <v>48</v>
      </c>
      <c r="F58" s="16">
        <f t="shared" si="1"/>
        <v>24</v>
      </c>
      <c r="G58" s="17">
        <f t="shared" si="2"/>
        <v>24</v>
      </c>
      <c r="H58" s="28"/>
      <c r="I58" s="141" t="s">
        <v>26</v>
      </c>
      <c r="J58" s="49"/>
      <c r="K58" s="17"/>
      <c r="L58" s="49"/>
      <c r="M58" s="50"/>
      <c r="N58" s="29"/>
      <c r="O58" s="17"/>
      <c r="P58" s="26"/>
      <c r="Q58" s="28"/>
      <c r="R58" s="30"/>
      <c r="S58" s="27"/>
      <c r="T58" s="26"/>
      <c r="U58" s="28"/>
      <c r="V58" s="26">
        <v>2</v>
      </c>
      <c r="W58" s="28">
        <v>2</v>
      </c>
      <c r="Y58" s="105"/>
      <c r="Z58" s="106"/>
      <c r="AA58" s="106"/>
      <c r="AB58" s="106"/>
      <c r="AC58" s="106"/>
      <c r="AD58" s="168"/>
      <c r="AE58" s="169" t="s">
        <v>126</v>
      </c>
      <c r="AF58" s="106"/>
      <c r="AG58" s="106"/>
    </row>
    <row r="59" spans="1:35" s="1" customFormat="1" ht="12" customHeight="1">
      <c r="A59" s="12">
        <v>44</v>
      </c>
      <c r="B59" s="55" t="s">
        <v>60</v>
      </c>
      <c r="C59" s="40" t="s">
        <v>30</v>
      </c>
      <c r="D59" s="61">
        <v>3</v>
      </c>
      <c r="E59" s="15">
        <f t="shared" si="0"/>
        <v>48</v>
      </c>
      <c r="F59" s="16">
        <f t="shared" si="1"/>
        <v>24</v>
      </c>
      <c r="G59" s="17">
        <f t="shared" si="2"/>
        <v>24</v>
      </c>
      <c r="H59" s="28"/>
      <c r="I59" s="12" t="s">
        <v>45</v>
      </c>
      <c r="J59" s="49"/>
      <c r="K59" s="17"/>
      <c r="L59" s="49"/>
      <c r="M59" s="50"/>
      <c r="N59" s="29"/>
      <c r="O59" s="17"/>
      <c r="P59" s="26"/>
      <c r="Q59" s="28"/>
      <c r="R59" s="30"/>
      <c r="S59" s="27"/>
      <c r="T59" s="26"/>
      <c r="U59" s="28"/>
      <c r="V59" s="26">
        <v>2</v>
      </c>
      <c r="W59" s="28">
        <v>2</v>
      </c>
      <c r="Y59" s="105"/>
      <c r="Z59" s="106"/>
      <c r="AA59" s="106"/>
      <c r="AB59" s="106"/>
      <c r="AC59" s="106"/>
      <c r="AD59" s="167">
        <v>1</v>
      </c>
      <c r="AE59" s="185" t="s">
        <v>96</v>
      </c>
      <c r="AF59" s="106"/>
      <c r="AG59" s="106"/>
      <c r="AH59" s="106"/>
      <c r="AI59" s="106"/>
    </row>
    <row r="60" spans="1:35" s="1" customFormat="1" ht="12" customHeight="1">
      <c r="A60" s="12">
        <v>45</v>
      </c>
      <c r="B60" s="42" t="s">
        <v>61</v>
      </c>
      <c r="C60" s="43" t="s">
        <v>62</v>
      </c>
      <c r="D60" s="256">
        <v>10</v>
      </c>
      <c r="E60" s="125">
        <v>60</v>
      </c>
      <c r="F60" s="16" t="s">
        <v>23</v>
      </c>
      <c r="G60" s="17" t="s">
        <v>23</v>
      </c>
      <c r="H60" s="28">
        <v>60</v>
      </c>
      <c r="I60" s="62" t="s">
        <v>23</v>
      </c>
      <c r="J60" s="44"/>
      <c r="K60" s="38"/>
      <c r="L60" s="44"/>
      <c r="M60" s="63"/>
      <c r="N60" s="37"/>
      <c r="O60" s="38"/>
      <c r="P60" s="35"/>
      <c r="Q60" s="31"/>
      <c r="R60" s="39"/>
      <c r="S60" s="36"/>
      <c r="T60" s="35"/>
      <c r="U60" s="31"/>
      <c r="V60" s="35"/>
      <c r="W60" s="31" t="s">
        <v>102</v>
      </c>
      <c r="Y60" s="105"/>
      <c r="Z60" s="100"/>
      <c r="AA60" s="100"/>
      <c r="AB60" s="100"/>
      <c r="AC60" s="100"/>
      <c r="AD60" s="149">
        <v>2</v>
      </c>
      <c r="AE60" s="171" t="s">
        <v>142</v>
      </c>
      <c r="AF60" s="106"/>
      <c r="AG60" s="106"/>
      <c r="AH60" s="106"/>
      <c r="AI60" s="106"/>
    </row>
    <row r="61" spans="1:33" s="1" customFormat="1" ht="12" customHeight="1">
      <c r="A61" s="12">
        <v>46</v>
      </c>
      <c r="B61" s="42" t="s">
        <v>63</v>
      </c>
      <c r="C61" s="40" t="s">
        <v>29</v>
      </c>
      <c r="D61" s="61">
        <v>2</v>
      </c>
      <c r="E61" s="15">
        <f>SUM(F61:G61)</f>
        <v>39</v>
      </c>
      <c r="F61" s="16" t="s">
        <v>23</v>
      </c>
      <c r="G61" s="17">
        <f>15*(K61+M61+O61+Q61+S61+U61)+12*W61</f>
        <v>39</v>
      </c>
      <c r="H61" s="28"/>
      <c r="I61" s="12" t="s">
        <v>45</v>
      </c>
      <c r="J61" s="49"/>
      <c r="K61" s="17"/>
      <c r="L61" s="49"/>
      <c r="M61" s="50"/>
      <c r="N61" s="29"/>
      <c r="O61" s="17"/>
      <c r="P61" s="26"/>
      <c r="Q61" s="28"/>
      <c r="R61" s="30"/>
      <c r="S61" s="27"/>
      <c r="T61" s="26"/>
      <c r="U61" s="28">
        <v>1</v>
      </c>
      <c r="V61" s="26"/>
      <c r="W61" s="28">
        <v>2</v>
      </c>
      <c r="Y61" s="105"/>
      <c r="Z61" s="100"/>
      <c r="AA61" s="100"/>
      <c r="AB61" s="100"/>
      <c r="AC61" s="100"/>
      <c r="AD61" s="149">
        <v>3</v>
      </c>
      <c r="AE61" s="185" t="s">
        <v>138</v>
      </c>
      <c r="AF61" s="106"/>
      <c r="AG61" s="106"/>
    </row>
    <row r="62" spans="1:33" s="1" customFormat="1" ht="12" customHeight="1">
      <c r="A62" s="64">
        <v>47</v>
      </c>
      <c r="B62" s="65" t="s">
        <v>71</v>
      </c>
      <c r="C62" s="66" t="s">
        <v>29</v>
      </c>
      <c r="D62" s="126">
        <v>12</v>
      </c>
      <c r="E62" s="127">
        <v>320</v>
      </c>
      <c r="F62" s="16" t="s">
        <v>23</v>
      </c>
      <c r="G62" s="17" t="s">
        <v>23</v>
      </c>
      <c r="H62" s="28">
        <v>320</v>
      </c>
      <c r="I62" s="67" t="s">
        <v>23</v>
      </c>
      <c r="J62" s="68"/>
      <c r="K62" s="118"/>
      <c r="L62" s="68"/>
      <c r="M62" s="69"/>
      <c r="N62" s="70"/>
      <c r="O62" s="118"/>
      <c r="P62" s="71"/>
      <c r="Q62" s="72"/>
      <c r="R62" s="73"/>
      <c r="S62" s="74"/>
      <c r="T62" s="71"/>
      <c r="U62" s="72"/>
      <c r="V62" s="71"/>
      <c r="W62" s="72" t="s">
        <v>102</v>
      </c>
      <c r="Y62" s="105"/>
      <c r="Z62" s="100"/>
      <c r="AA62" s="100"/>
      <c r="AB62" s="100"/>
      <c r="AC62" s="100"/>
      <c r="AD62" s="100"/>
      <c r="AE62" s="100"/>
      <c r="AF62" s="100"/>
      <c r="AG62" s="100"/>
    </row>
    <row r="63" spans="1:33" s="1" customFormat="1" ht="12" customHeight="1">
      <c r="A63" s="211" t="s">
        <v>64</v>
      </c>
      <c r="B63" s="211"/>
      <c r="C63" s="212" t="s">
        <v>10</v>
      </c>
      <c r="D63" s="213">
        <f>SUM(D16:D62)</f>
        <v>210</v>
      </c>
      <c r="E63" s="214">
        <f>SUM(E16:E62)</f>
        <v>2750</v>
      </c>
      <c r="F63" s="75">
        <f>SUM(F16:F62)</f>
        <v>1063</v>
      </c>
      <c r="G63" s="76">
        <f>SUM(G16:G62)</f>
        <v>1307</v>
      </c>
      <c r="H63" s="119">
        <f>SUM(H16:H62)</f>
        <v>380</v>
      </c>
      <c r="I63" s="221" t="s">
        <v>65</v>
      </c>
      <c r="J63" s="77">
        <f aca="true" t="shared" si="3" ref="J63:W63">SUM(J16:J62)</f>
        <v>11</v>
      </c>
      <c r="K63" s="78">
        <f t="shared" si="3"/>
        <v>11</v>
      </c>
      <c r="L63" s="77">
        <f t="shared" si="3"/>
        <v>9</v>
      </c>
      <c r="M63" s="79">
        <f t="shared" si="3"/>
        <v>14</v>
      </c>
      <c r="N63" s="80">
        <f t="shared" si="3"/>
        <v>11</v>
      </c>
      <c r="O63" s="78">
        <f t="shared" si="3"/>
        <v>15</v>
      </c>
      <c r="P63" s="77">
        <f t="shared" si="3"/>
        <v>12</v>
      </c>
      <c r="Q63" s="79">
        <f t="shared" si="3"/>
        <v>15</v>
      </c>
      <c r="R63" s="80">
        <f t="shared" si="3"/>
        <v>13</v>
      </c>
      <c r="S63" s="78">
        <f t="shared" si="3"/>
        <v>14</v>
      </c>
      <c r="T63" s="77">
        <f t="shared" si="3"/>
        <v>12</v>
      </c>
      <c r="U63" s="79">
        <f t="shared" si="3"/>
        <v>13</v>
      </c>
      <c r="V63" s="77">
        <f t="shared" si="3"/>
        <v>4</v>
      </c>
      <c r="W63" s="79">
        <f t="shared" si="3"/>
        <v>7</v>
      </c>
      <c r="Y63" s="105"/>
      <c r="Z63" s="100"/>
      <c r="AA63" s="106"/>
      <c r="AB63" s="106"/>
      <c r="AC63" s="106"/>
      <c r="AD63" s="106"/>
      <c r="AE63" s="106"/>
      <c r="AF63" s="100"/>
      <c r="AG63" s="100"/>
    </row>
    <row r="64" spans="1:33" s="1" customFormat="1" ht="12" customHeight="1">
      <c r="A64" s="211"/>
      <c r="B64" s="211"/>
      <c r="C64" s="212"/>
      <c r="D64" s="213"/>
      <c r="E64" s="214"/>
      <c r="F64" s="81">
        <f>F63/E63</f>
        <v>0.3865454545454545</v>
      </c>
      <c r="G64" s="82">
        <f>G63/E63</f>
        <v>0.4752727272727273</v>
      </c>
      <c r="H64" s="120">
        <f>H63/E63</f>
        <v>0.13818181818181818</v>
      </c>
      <c r="I64" s="221"/>
      <c r="J64" s="222">
        <f>SUM(J63:K63)</f>
        <v>22</v>
      </c>
      <c r="K64" s="222"/>
      <c r="L64" s="209">
        <f>SUM(L63:M63)</f>
        <v>23</v>
      </c>
      <c r="M64" s="209"/>
      <c r="N64" s="223">
        <f>SUM(N63:O63)</f>
        <v>26</v>
      </c>
      <c r="O64" s="223"/>
      <c r="P64" s="209">
        <f>SUM(P63:Q63)</f>
        <v>27</v>
      </c>
      <c r="Q64" s="209"/>
      <c r="R64" s="223">
        <f>SUM(R63:S63)</f>
        <v>27</v>
      </c>
      <c r="S64" s="223"/>
      <c r="T64" s="209">
        <f>SUM(T63:U63)</f>
        <v>25</v>
      </c>
      <c r="U64" s="209"/>
      <c r="V64" s="209">
        <f>SUM(V63:W63)</f>
        <v>11</v>
      </c>
      <c r="W64" s="209"/>
      <c r="Y64" s="105"/>
      <c r="Z64" s="100"/>
      <c r="AA64" s="106"/>
      <c r="AB64" s="106"/>
      <c r="AC64" s="106"/>
      <c r="AD64" s="106"/>
      <c r="AE64" s="106"/>
      <c r="AF64" s="100"/>
      <c r="AG64" s="100"/>
    </row>
    <row r="65" spans="1:33" s="1" customFormat="1" ht="12" customHeight="1">
      <c r="A65" s="83" t="s">
        <v>77</v>
      </c>
      <c r="B65" s="84"/>
      <c r="C65" s="216" t="s">
        <v>66</v>
      </c>
      <c r="D65" s="216"/>
      <c r="E65" s="216"/>
      <c r="F65" s="216"/>
      <c r="G65" s="216"/>
      <c r="H65" s="216"/>
      <c r="I65" s="216"/>
      <c r="J65" s="217">
        <v>4</v>
      </c>
      <c r="K65" s="217"/>
      <c r="L65" s="217">
        <v>4</v>
      </c>
      <c r="M65" s="217"/>
      <c r="N65" s="217">
        <v>5</v>
      </c>
      <c r="O65" s="217"/>
      <c r="P65" s="217">
        <v>3</v>
      </c>
      <c r="Q65" s="217"/>
      <c r="R65" s="217">
        <v>4</v>
      </c>
      <c r="S65" s="217"/>
      <c r="T65" s="217">
        <v>3</v>
      </c>
      <c r="U65" s="217"/>
      <c r="V65" s="217" t="s">
        <v>67</v>
      </c>
      <c r="W65" s="217"/>
      <c r="Y65" s="105"/>
      <c r="Z65" s="106"/>
      <c r="AA65" s="106"/>
      <c r="AB65" s="106"/>
      <c r="AC65" s="106"/>
      <c r="AD65" s="106"/>
      <c r="AE65" s="106"/>
      <c r="AF65" s="100"/>
      <c r="AG65" s="100"/>
    </row>
    <row r="66" spans="1:33" s="1" customFormat="1" ht="12" customHeight="1">
      <c r="A66" s="85" t="s">
        <v>78</v>
      </c>
      <c r="B66" s="86"/>
      <c r="C66" s="235" t="s">
        <v>68</v>
      </c>
      <c r="D66" s="235"/>
      <c r="E66" s="235"/>
      <c r="F66" s="235"/>
      <c r="G66" s="235"/>
      <c r="H66" s="235"/>
      <c r="I66" s="235"/>
      <c r="J66" s="224">
        <v>30</v>
      </c>
      <c r="K66" s="224"/>
      <c r="L66" s="224">
        <v>30</v>
      </c>
      <c r="M66" s="224"/>
      <c r="N66" s="224">
        <v>30</v>
      </c>
      <c r="O66" s="224"/>
      <c r="P66" s="224">
        <v>30</v>
      </c>
      <c r="Q66" s="224"/>
      <c r="R66" s="224">
        <v>30</v>
      </c>
      <c r="S66" s="224"/>
      <c r="T66" s="224">
        <v>30</v>
      </c>
      <c r="U66" s="224"/>
      <c r="V66" s="236">
        <v>30</v>
      </c>
      <c r="W66" s="236"/>
      <c r="Y66" s="105"/>
      <c r="Z66" s="106"/>
      <c r="AA66" s="106"/>
      <c r="AB66" s="106"/>
      <c r="AC66" s="106"/>
      <c r="AD66" s="106"/>
      <c r="AE66" s="106"/>
      <c r="AF66" s="100"/>
      <c r="AG66" s="100"/>
    </row>
    <row r="67" spans="1:33" s="1" customFormat="1" ht="12" customHeight="1">
      <c r="A67" s="87" t="s">
        <v>69</v>
      </c>
      <c r="B67" s="86"/>
      <c r="C67" s="229" t="s">
        <v>75</v>
      </c>
      <c r="D67" s="230"/>
      <c r="E67" s="230"/>
      <c r="F67" s="230"/>
      <c r="G67" s="230"/>
      <c r="H67" s="230"/>
      <c r="I67" s="231"/>
      <c r="J67" s="225">
        <v>15</v>
      </c>
      <c r="K67" s="226"/>
      <c r="L67" s="225">
        <v>15</v>
      </c>
      <c r="M67" s="226"/>
      <c r="N67" s="225">
        <v>15</v>
      </c>
      <c r="O67" s="226"/>
      <c r="P67" s="225">
        <v>15</v>
      </c>
      <c r="Q67" s="226"/>
      <c r="R67" s="225">
        <v>15</v>
      </c>
      <c r="S67" s="226"/>
      <c r="T67" s="225">
        <v>15</v>
      </c>
      <c r="U67" s="226"/>
      <c r="V67" s="229">
        <v>0</v>
      </c>
      <c r="W67" s="231"/>
      <c r="Y67" s="104"/>
      <c r="Z67" s="106"/>
      <c r="AA67" s="106"/>
      <c r="AB67" s="106"/>
      <c r="AC67" s="106"/>
      <c r="AD67" s="106"/>
      <c r="AE67" s="106"/>
      <c r="AF67" s="100"/>
      <c r="AG67" s="100"/>
    </row>
    <row r="68" spans="1:33" s="1" customFormat="1" ht="10.5" customHeight="1">
      <c r="A68" s="85" t="s">
        <v>79</v>
      </c>
      <c r="B68" s="88"/>
      <c r="C68" s="232"/>
      <c r="D68" s="233"/>
      <c r="E68" s="233"/>
      <c r="F68" s="233"/>
      <c r="G68" s="233"/>
      <c r="H68" s="233"/>
      <c r="I68" s="234"/>
      <c r="J68" s="227"/>
      <c r="K68" s="228"/>
      <c r="L68" s="227"/>
      <c r="M68" s="228"/>
      <c r="N68" s="227"/>
      <c r="O68" s="228"/>
      <c r="P68" s="227"/>
      <c r="Q68" s="228"/>
      <c r="R68" s="227"/>
      <c r="S68" s="228"/>
      <c r="T68" s="227"/>
      <c r="U68" s="228"/>
      <c r="V68" s="232"/>
      <c r="W68" s="234"/>
      <c r="Y68" s="104"/>
      <c r="Z68" s="106"/>
      <c r="AA68" s="106"/>
      <c r="AB68" s="106"/>
      <c r="AC68" s="106"/>
      <c r="AD68" s="106"/>
      <c r="AE68" s="106"/>
      <c r="AF68" s="100"/>
      <c r="AG68" s="100"/>
    </row>
    <row r="69" spans="1:33" s="1" customFormat="1" ht="9.75" customHeight="1">
      <c r="A69" s="85" t="s">
        <v>80</v>
      </c>
      <c r="B69" s="86"/>
      <c r="K69" s="89"/>
      <c r="Y69" s="104"/>
      <c r="Z69" s="106"/>
      <c r="AA69" s="106"/>
      <c r="AB69" s="106"/>
      <c r="AC69" s="106"/>
      <c r="AD69" s="106"/>
      <c r="AE69" s="106"/>
      <c r="AF69" s="106"/>
      <c r="AG69" s="100"/>
    </row>
    <row r="70" spans="1:33" s="1" customFormat="1" ht="11.25" customHeight="1">
      <c r="A70" s="85" t="s">
        <v>81</v>
      </c>
      <c r="B70" s="86"/>
      <c r="K70" s="89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Y70" s="104"/>
      <c r="Z70" s="106"/>
      <c r="AA70" s="106"/>
      <c r="AB70" s="106"/>
      <c r="AC70" s="106"/>
      <c r="AD70" s="106"/>
      <c r="AE70" s="106"/>
      <c r="AF70" s="106"/>
      <c r="AG70" s="100"/>
    </row>
    <row r="71" spans="1:33" s="1" customFormat="1" ht="11.25" customHeight="1">
      <c r="A71" s="91" t="s">
        <v>82</v>
      </c>
      <c r="B71" s="92"/>
      <c r="C71" s="90"/>
      <c r="D71" s="90"/>
      <c r="E71" s="90"/>
      <c r="F71" s="90"/>
      <c r="G71" s="90"/>
      <c r="H71" s="90"/>
      <c r="I71" s="90"/>
      <c r="J71" s="90"/>
      <c r="K71" s="89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Y71" s="104"/>
      <c r="Z71" s="107"/>
      <c r="AA71" s="100"/>
      <c r="AB71" s="100"/>
      <c r="AC71" s="100"/>
      <c r="AD71" s="100"/>
      <c r="AE71" s="100"/>
      <c r="AF71" s="106"/>
      <c r="AG71" s="100"/>
    </row>
    <row r="72" spans="25:36" ht="7.5" customHeight="1">
      <c r="Y72" s="104"/>
      <c r="Z72" s="100"/>
      <c r="AA72" s="106"/>
      <c r="AB72" s="106"/>
      <c r="AC72" s="106"/>
      <c r="AD72" s="106"/>
      <c r="AE72" s="106"/>
      <c r="AF72" s="100"/>
      <c r="AG72" s="100"/>
      <c r="AH72" s="1"/>
      <c r="AI72" s="1"/>
      <c r="AJ72" s="1"/>
    </row>
    <row r="73" spans="25:36" ht="11.25">
      <c r="Y73" s="104"/>
      <c r="Z73" s="100"/>
      <c r="AA73" s="106"/>
      <c r="AB73" s="106"/>
      <c r="AC73" s="106"/>
      <c r="AD73" s="106"/>
      <c r="AE73" s="106"/>
      <c r="AF73" s="100"/>
      <c r="AG73" s="100"/>
      <c r="AH73" s="1"/>
      <c r="AI73" s="1"/>
      <c r="AJ73" s="1"/>
    </row>
    <row r="74" spans="25:36" ht="11.25">
      <c r="Y74" s="104"/>
      <c r="Z74" s="100"/>
      <c r="AA74" s="106"/>
      <c r="AB74" s="106"/>
      <c r="AC74" s="106"/>
      <c r="AD74" s="106"/>
      <c r="AE74" s="106"/>
      <c r="AF74" s="100"/>
      <c r="AG74" s="100"/>
      <c r="AH74" s="1"/>
      <c r="AI74" s="1"/>
      <c r="AJ74" s="1"/>
    </row>
    <row r="75" spans="25:36" ht="11.25">
      <c r="Y75" s="104"/>
      <c r="Z75" s="100"/>
      <c r="AA75" s="106"/>
      <c r="AB75" s="106"/>
      <c r="AC75" s="106"/>
      <c r="AD75" s="106"/>
      <c r="AE75" s="106"/>
      <c r="AF75" s="100"/>
      <c r="AG75" s="100"/>
      <c r="AH75" s="1"/>
      <c r="AI75" s="1"/>
      <c r="AJ75" s="1"/>
    </row>
    <row r="76" spans="27:36" ht="11.25">
      <c r="AA76" s="106"/>
      <c r="AB76" s="106"/>
      <c r="AC76" s="106"/>
      <c r="AD76" s="106"/>
      <c r="AE76" s="106"/>
      <c r="AF76" s="100"/>
      <c r="AH76" s="1"/>
      <c r="AI76" s="1"/>
      <c r="AJ76" s="1"/>
    </row>
    <row r="77" spans="27:36" ht="11.25">
      <c r="AA77" s="106"/>
      <c r="AB77" s="106"/>
      <c r="AC77" s="106"/>
      <c r="AD77" s="106"/>
      <c r="AE77" s="106"/>
      <c r="AF77" s="100"/>
      <c r="AH77" s="1"/>
      <c r="AI77" s="1"/>
      <c r="AJ77" s="1"/>
    </row>
    <row r="78" spans="27:36" ht="11.25">
      <c r="AA78" s="106"/>
      <c r="AB78" s="106"/>
      <c r="AC78" s="106"/>
      <c r="AD78" s="106"/>
      <c r="AE78" s="106"/>
      <c r="AF78" s="106"/>
      <c r="AH78" s="1"/>
      <c r="AI78" s="1"/>
      <c r="AJ78" s="1"/>
    </row>
    <row r="79" spans="27:36" ht="11.25">
      <c r="AA79" s="106"/>
      <c r="AB79" s="106"/>
      <c r="AC79" s="106"/>
      <c r="AD79" s="106"/>
      <c r="AE79" s="106"/>
      <c r="AF79" s="106"/>
      <c r="AH79" s="1"/>
      <c r="AI79" s="1"/>
      <c r="AJ79" s="1"/>
    </row>
    <row r="80" spans="27:36" ht="11.25">
      <c r="AA80" s="100"/>
      <c r="AB80" s="100"/>
      <c r="AC80" s="100"/>
      <c r="AD80" s="100"/>
      <c r="AE80" s="100"/>
      <c r="AF80" s="106"/>
      <c r="AH80" s="1"/>
      <c r="AI80" s="1"/>
      <c r="AJ80" s="1"/>
    </row>
    <row r="81" spans="27:36" ht="11.25">
      <c r="AA81" s="106"/>
      <c r="AB81" s="106"/>
      <c r="AC81" s="106"/>
      <c r="AD81" s="106"/>
      <c r="AE81" s="106"/>
      <c r="AF81" s="100"/>
      <c r="AH81" s="1"/>
      <c r="AI81" s="1"/>
      <c r="AJ81" s="1"/>
    </row>
    <row r="82" spans="27:32" ht="11.25">
      <c r="AA82" s="106"/>
      <c r="AB82" s="106"/>
      <c r="AC82" s="106"/>
      <c r="AD82" s="106"/>
      <c r="AE82" s="106"/>
      <c r="AF82" s="100"/>
    </row>
    <row r="83" spans="27:32" ht="11.25">
      <c r="AA83" s="106"/>
      <c r="AB83" s="106"/>
      <c r="AC83" s="106"/>
      <c r="AD83" s="106"/>
      <c r="AE83" s="106"/>
      <c r="AF83" s="100"/>
    </row>
    <row r="84" spans="27:32" ht="11.25">
      <c r="AA84" s="106"/>
      <c r="AB84" s="106"/>
      <c r="AC84" s="106"/>
      <c r="AD84" s="106"/>
      <c r="AE84" s="106"/>
      <c r="AF84" s="100"/>
    </row>
    <row r="85" spans="27:32" ht="11.25">
      <c r="AA85" s="106"/>
      <c r="AB85" s="106"/>
      <c r="AC85" s="106"/>
      <c r="AD85" s="106"/>
      <c r="AE85" s="106"/>
      <c r="AF85" s="100"/>
    </row>
    <row r="86" spans="27:32" ht="11.25">
      <c r="AA86" s="106"/>
      <c r="AB86" s="106"/>
      <c r="AC86" s="106"/>
      <c r="AD86" s="106"/>
      <c r="AE86" s="106"/>
      <c r="AF86" s="100"/>
    </row>
    <row r="87" spans="27:32" ht="11.25">
      <c r="AA87" s="106"/>
      <c r="AB87" s="106"/>
      <c r="AC87" s="106"/>
      <c r="AD87" s="106"/>
      <c r="AE87" s="106"/>
      <c r="AF87" s="106"/>
    </row>
    <row r="88" spans="27:32" ht="11.25">
      <c r="AA88" s="106"/>
      <c r="AB88" s="106"/>
      <c r="AC88" s="106"/>
      <c r="AD88" s="106"/>
      <c r="AE88" s="106"/>
      <c r="AF88" s="106"/>
    </row>
    <row r="89" spans="27:32" ht="11.25">
      <c r="AA89" s="100"/>
      <c r="AB89" s="100"/>
      <c r="AC89" s="100"/>
      <c r="AD89" s="100"/>
      <c r="AE89" s="100"/>
      <c r="AF89" s="106"/>
    </row>
    <row r="90" spans="27:32" ht="11.25">
      <c r="AA90" s="100"/>
      <c r="AB90" s="100"/>
      <c r="AC90" s="100"/>
      <c r="AD90" s="100"/>
      <c r="AE90" s="100"/>
      <c r="AF90" s="106"/>
    </row>
  </sheetData>
  <sheetProtection selectLockedCells="1" selectUnlockedCells="1"/>
  <mergeCells count="60">
    <mergeCell ref="T14:U14"/>
    <mergeCell ref="V67:W68"/>
    <mergeCell ref="V66:W66"/>
    <mergeCell ref="V14:W14"/>
    <mergeCell ref="R66:S66"/>
    <mergeCell ref="T66:U66"/>
    <mergeCell ref="R67:S68"/>
    <mergeCell ref="T67:U68"/>
    <mergeCell ref="T64:U64"/>
    <mergeCell ref="V64:W64"/>
    <mergeCell ref="C67:I68"/>
    <mergeCell ref="J67:K68"/>
    <mergeCell ref="L67:M68"/>
    <mergeCell ref="N67:O68"/>
    <mergeCell ref="C66:I66"/>
    <mergeCell ref="J66:K66"/>
    <mergeCell ref="L66:M66"/>
    <mergeCell ref="N66:O66"/>
    <mergeCell ref="P66:Q66"/>
    <mergeCell ref="P65:Q65"/>
    <mergeCell ref="R65:S65"/>
    <mergeCell ref="T65:U65"/>
    <mergeCell ref="V65:W65"/>
    <mergeCell ref="P67:Q68"/>
    <mergeCell ref="I63:I64"/>
    <mergeCell ref="J64:K64"/>
    <mergeCell ref="L64:M64"/>
    <mergeCell ref="N64:O64"/>
    <mergeCell ref="R64:S64"/>
    <mergeCell ref="R14:S14"/>
    <mergeCell ref="C65:I65"/>
    <mergeCell ref="J65:K65"/>
    <mergeCell ref="L65:M65"/>
    <mergeCell ref="N65:O65"/>
    <mergeCell ref="L14:M14"/>
    <mergeCell ref="H14:H15"/>
    <mergeCell ref="D13:D15"/>
    <mergeCell ref="I13:I15"/>
    <mergeCell ref="J13:M13"/>
    <mergeCell ref="N13:Q13"/>
    <mergeCell ref="E13:H13"/>
    <mergeCell ref="N14:O14"/>
    <mergeCell ref="P14:Q14"/>
    <mergeCell ref="P64:Q64"/>
    <mergeCell ref="R13:U13"/>
    <mergeCell ref="A63:B64"/>
    <mergeCell ref="C63:C64"/>
    <mergeCell ref="D63:D64"/>
    <mergeCell ref="E63:E64"/>
    <mergeCell ref="C13:C15"/>
    <mergeCell ref="V13:W13"/>
    <mergeCell ref="E14:E15"/>
    <mergeCell ref="F14:F15"/>
    <mergeCell ref="G14:G15"/>
    <mergeCell ref="J14:K14"/>
    <mergeCell ref="B1:X1"/>
    <mergeCell ref="A2:W2"/>
    <mergeCell ref="A3:W3"/>
    <mergeCell ref="A13:A15"/>
    <mergeCell ref="B13:B15"/>
  </mergeCells>
  <printOptions/>
  <pageMargins left="0.4330708661417323" right="0.2362204724409449" top="0.15748031496062992" bottom="0.1574803149606299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Użytkownik systemu Windows</cp:lastModifiedBy>
  <cp:lastPrinted>2019-05-12T18:07:47Z</cp:lastPrinted>
  <dcterms:created xsi:type="dcterms:W3CDTF">2016-02-17T13:53:13Z</dcterms:created>
  <dcterms:modified xsi:type="dcterms:W3CDTF">2019-12-18T08:10:28Z</dcterms:modified>
  <cp:category/>
  <cp:version/>
  <cp:contentType/>
  <cp:contentStatus/>
</cp:coreProperties>
</file>